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B24C6BAD-7575-41C6-A7B3-6EFF9B92498C}" xr6:coauthVersionLast="47" xr6:coauthVersionMax="47" xr10:uidLastSave="{00000000-0000-0000-0000-000000000000}"/>
  <bookViews>
    <workbookView xWindow="-28920" yWindow="-930" windowWidth="29040" windowHeight="15840" tabRatio="823" xr2:uid="{00000000-000D-0000-FFFF-FFFF00000000}"/>
  </bookViews>
  <sheets>
    <sheet name="Intro" sheetId="9" r:id="rId1"/>
    <sheet name="Résultats ATB" sheetId="1" r:id="rId2"/>
    <sheet name="Participants ES" sheetId="8" r:id="rId3"/>
    <sheet name="Participants EHPAD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7" i="1" l="1"/>
  <c r="C295" i="1" s="1"/>
  <c r="B287" i="1"/>
  <c r="C286" i="1" s="1"/>
  <c r="C284" i="1" l="1"/>
  <c r="C285" i="1"/>
  <c r="C296" i="1"/>
  <c r="C297" i="1" s="1"/>
  <c r="B213" i="1"/>
  <c r="C212" i="1" s="1"/>
  <c r="C287" i="1" l="1"/>
  <c r="C211" i="1"/>
  <c r="C210" i="1"/>
  <c r="C213" i="1" s="1"/>
  <c r="C33" i="1"/>
  <c r="D33" i="1"/>
  <c r="B33" i="1"/>
</calcChain>
</file>

<file path=xl/sharedStrings.xml><?xml version="1.0" encoding="utf-8"?>
<sst xmlns="http://schemas.openxmlformats.org/spreadsheetml/2006/main" count="743" uniqueCount="453">
  <si>
    <t>Participation</t>
  </si>
  <si>
    <t>Type</t>
  </si>
  <si>
    <t>Lits</t>
  </si>
  <si>
    <t>N</t>
  </si>
  <si>
    <t>JH</t>
  </si>
  <si>
    <r>
      <t xml:space="preserve">CH </t>
    </r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33% lits CS</t>
    </r>
  </si>
  <si>
    <r>
      <t xml:space="preserve">CH </t>
    </r>
    <r>
      <rPr>
        <sz val="11"/>
        <color theme="1"/>
        <rFont val="Arial"/>
        <family val="2"/>
      </rPr>
      <t>&gt;</t>
    </r>
    <r>
      <rPr>
        <sz val="11"/>
        <color theme="1"/>
        <rFont val="Calibri"/>
        <family val="2"/>
      </rPr>
      <t xml:space="preserve"> 33% lits CS</t>
    </r>
  </si>
  <si>
    <t>MCO</t>
  </si>
  <si>
    <t>ESSR</t>
  </si>
  <si>
    <t>ESLD</t>
  </si>
  <si>
    <t>PSY</t>
  </si>
  <si>
    <t>Total</t>
  </si>
  <si>
    <t>Consommation d'antibiotiques en nombre de DDJ / 1000 JH (taux globaux) par famille et type d'établissement</t>
  </si>
  <si>
    <t>Famille d'antibiotiques</t>
  </si>
  <si>
    <t>Pénicillines</t>
  </si>
  <si>
    <t>Amoxicilline</t>
  </si>
  <si>
    <t>Amoxicilline-ac. clavulanique</t>
  </si>
  <si>
    <t>Pipéracilline tazobactam</t>
  </si>
  <si>
    <t>Pénicillines M</t>
  </si>
  <si>
    <t>Témocilline</t>
  </si>
  <si>
    <t>Céphalosporines (et aztréonam)</t>
  </si>
  <si>
    <t>C1G et C2G</t>
  </si>
  <si>
    <t>Céfoxitine</t>
  </si>
  <si>
    <t>C3G</t>
  </si>
  <si>
    <t>C3G orales</t>
  </si>
  <si>
    <t>Céfotaxime</t>
  </si>
  <si>
    <t>Ceftriaxone</t>
  </si>
  <si>
    <t>Ceftazidime avibactam</t>
  </si>
  <si>
    <t>Ceftolozane tazobactam</t>
  </si>
  <si>
    <t>Ceftobiprole</t>
  </si>
  <si>
    <t>Ceftaroline</t>
  </si>
  <si>
    <t>Carbapénèmes</t>
  </si>
  <si>
    <t>Imipénème</t>
  </si>
  <si>
    <t>Méropénème</t>
  </si>
  <si>
    <t>Ertapénème</t>
  </si>
  <si>
    <t>Fluoroquinolones</t>
  </si>
  <si>
    <t>MLS</t>
  </si>
  <si>
    <t>Antibiotiques autres*</t>
  </si>
  <si>
    <t>Glycopeptides</t>
  </si>
  <si>
    <t>Vancomycine</t>
  </si>
  <si>
    <t>Teicoplanine</t>
  </si>
  <si>
    <t>Daptomycine</t>
  </si>
  <si>
    <t>Colistine</t>
  </si>
  <si>
    <t>Linézolide</t>
  </si>
  <si>
    <t>Tédizolide</t>
  </si>
  <si>
    <t>Imidazolés</t>
  </si>
  <si>
    <t>Sulfamides</t>
  </si>
  <si>
    <t>Aminosides</t>
  </si>
  <si>
    <t>Rifampicine</t>
  </si>
  <si>
    <t>Cyclines</t>
  </si>
  <si>
    <t>Tigécycline</t>
  </si>
  <si>
    <t>J01</t>
  </si>
  <si>
    <t>Fidaxomicine</t>
  </si>
  <si>
    <t>Tous les ATB</t>
  </si>
  <si>
    <t>* Antibiotiques classés en J01X</t>
  </si>
  <si>
    <t>Anti-SRM**</t>
  </si>
  <si>
    <t>** Anti-SRM (anti staphylocoques résistants à la méticilline) : glycopeptides, linézolide, daptomycine, tédizolide.</t>
  </si>
  <si>
    <t>Consommation d'antibiotiques</t>
  </si>
  <si>
    <t>Ceftazidime</t>
  </si>
  <si>
    <t>Céfépime</t>
  </si>
  <si>
    <t xml:space="preserve">   Injectable</t>
  </si>
  <si>
    <t xml:space="preserve">   Orale</t>
  </si>
  <si>
    <t>Ciprofloxacine Injectable</t>
  </si>
  <si>
    <t>Ciprofloxacine Orale</t>
  </si>
  <si>
    <t>Lévofloxacine Injectable</t>
  </si>
  <si>
    <t>Lévofloxacine Orale</t>
  </si>
  <si>
    <t>Ofloxacine Injectable</t>
  </si>
  <si>
    <t>Ofloxacine Orale</t>
  </si>
  <si>
    <t>Fosfomycine Injectable</t>
  </si>
  <si>
    <t xml:space="preserve">   Injectables</t>
  </si>
  <si>
    <t xml:space="preserve">   Orales</t>
  </si>
  <si>
    <t>CHU/CLCC/HIA</t>
  </si>
  <si>
    <t>Consommation d'antibiotiques par famille en EHPAD</t>
  </si>
  <si>
    <t xml:space="preserve">N = </t>
  </si>
  <si>
    <t>Antibiotiques</t>
  </si>
  <si>
    <t>Amoxicilline-ac.clavulanique</t>
  </si>
  <si>
    <t>Orale</t>
  </si>
  <si>
    <t>Injectable</t>
  </si>
  <si>
    <t>C1G-C2G</t>
  </si>
  <si>
    <t>Ciprofloxacine</t>
  </si>
  <si>
    <t>Ofloxacine</t>
  </si>
  <si>
    <t>Lévofloxacine</t>
  </si>
  <si>
    <t>Fosfomycine</t>
  </si>
  <si>
    <t>Nitrofurantoïne</t>
  </si>
  <si>
    <t>Anti-SRM</t>
  </si>
  <si>
    <t>Lincosamides</t>
  </si>
  <si>
    <t>Streptogramines</t>
  </si>
  <si>
    <t>Total J01</t>
  </si>
  <si>
    <t>DDJ / 1000 Jhéb</t>
  </si>
  <si>
    <t>Etablissements de santé</t>
  </si>
  <si>
    <t>EHPAD</t>
  </si>
  <si>
    <t>Composition de l’équipe SPARES</t>
  </si>
  <si>
    <t>CPias Nouvelle-Aquitaine : site de Bordeaux : Catherine Dumartin, Muriel Péfau, Emmanuelle Reyreaud et site de Limoges : Marie-Cécile Ploy, Christian Martin, Elodie Couvé-Deacon, Aurélie Chabaud</t>
  </si>
  <si>
    <t>Conseillers scientifiques </t>
  </si>
  <si>
    <t>Christian Rabaud (CPias Grand Est), Anne-Marie Rogues (CHU de Bordeaux)</t>
  </si>
  <si>
    <t>Comité scientifique SPARES</t>
  </si>
  <si>
    <t>Rémi Gauzit, Société de pathologie infectieuse de langue française (Spilf)</t>
  </si>
  <si>
    <t>Olivia Keita-Perse, Société française d’hygiène hospitalière (SF2H)</t>
  </si>
  <si>
    <t>François L’Hériteau, CPias Ile de France</t>
  </si>
  <si>
    <t>Patricia Le Gonidec, Omédit Ile de France</t>
  </si>
  <si>
    <t>Laetitia May-Michelangeli, Meriem Bejaoui, Haute Autorité de Santé (HAS)</t>
  </si>
  <si>
    <t xml:space="preserve">Remerciements à l’ensemble des professionnels de santé, pharmaciens, biologistes, membres de l’équipe d’hygiène, référent antibiotiques, membres des services administratifs… qui ont recueilli les données dans les établissements ayant participé à l’enquête (liste en annexe) et impliqués dans la surveillance et dans la lutte contre l’antibiorésistance et le bon usage des antibiotiques au quotidien. </t>
  </si>
  <si>
    <t>Contexte, objectifs et méthode de la surveillance Spares</t>
  </si>
  <si>
    <t xml:space="preserve">Se référer à la méthodologie nationale, qui comporte aussi une aide à l’utilisation des données : </t>
  </si>
  <si>
    <t>Depuis avril 2018, la mission nationale de surveillance et de prévention de la résistance bactérienne en établissement de santé (mission SPARES) a été confiée par Santé Publique France au CPias Grand Est associé au CPias Nouvelle Aquitaine.</t>
  </si>
  <si>
    <t>Liste des participants (Etablissements de santé)</t>
  </si>
  <si>
    <t>Liste des participants (EHPAD)</t>
  </si>
  <si>
    <t>Région</t>
  </si>
  <si>
    <t>Nb ES</t>
  </si>
  <si>
    <t>Bourgogne-Franche-Comte</t>
  </si>
  <si>
    <t>Bretagne</t>
  </si>
  <si>
    <t>Centre-Val de Loire</t>
  </si>
  <si>
    <t>Corse</t>
  </si>
  <si>
    <t>Grand Est</t>
  </si>
  <si>
    <t>Guadeloupe</t>
  </si>
  <si>
    <t>Guyane</t>
  </si>
  <si>
    <t>Hauts-de-France</t>
  </si>
  <si>
    <t>Ile-de-France</t>
  </si>
  <si>
    <t>Martinique</t>
  </si>
  <si>
    <t>Normandie</t>
  </si>
  <si>
    <t>Nouvelle Aquitaine</t>
  </si>
  <si>
    <t>Occitanie</t>
  </si>
  <si>
    <t>Paca</t>
  </si>
  <si>
    <t>Pays de la Loire</t>
  </si>
  <si>
    <t>Conso totale*</t>
  </si>
  <si>
    <t>*en nombre de DDJ / 1000 JH</t>
  </si>
  <si>
    <t>Couverture de lits en %**</t>
  </si>
  <si>
    <t>Pénicillines anti-pyo</t>
  </si>
  <si>
    <t>Cefiderocol</t>
  </si>
  <si>
    <t>Méropénème+vaborbactam</t>
  </si>
  <si>
    <t>Macrolides</t>
  </si>
  <si>
    <t>Azithromycine</t>
  </si>
  <si>
    <t>Spiramycine seule</t>
  </si>
  <si>
    <t>Spiramycine+métronidazole</t>
  </si>
  <si>
    <t>Dalbavancine</t>
  </si>
  <si>
    <t>Colistine injectable</t>
  </si>
  <si>
    <t>Triméthoprime</t>
  </si>
  <si>
    <t>Phénicolés</t>
  </si>
  <si>
    <t>C3G injectables sans activité sur P. aeruginosa</t>
  </si>
  <si>
    <t>C3G Inj. actives sur P. aeruginosa</t>
  </si>
  <si>
    <t>Céphalosporines, carbapénèmes et monobactames</t>
  </si>
  <si>
    <t>C3G injectables actives sur P. aeruginosa</t>
  </si>
  <si>
    <t>Norfloxacine</t>
  </si>
  <si>
    <t>Consommation d'antibiotiques en nombre de DDJ / 1000 JH (taux globaux) par famille et secteurs d'activité</t>
  </si>
  <si>
    <t>Delafloxacine Injectable</t>
  </si>
  <si>
    <t>Imipénème+relebactam</t>
  </si>
  <si>
    <t>Métronidazole</t>
  </si>
  <si>
    <t>Réunion (seule)</t>
  </si>
  <si>
    <t>Delafloxacine Orale</t>
  </si>
  <si>
    <t>Oritavancine</t>
  </si>
  <si>
    <t>https://www.cpias-grand-est.fr/wp-content/uploads/2023/01/Methodologie_SPARES_2023_05-01.pdf</t>
  </si>
  <si>
    <t>CPias Grand Est : Loïc Simon (responsable de la mission), Amélie Jouzeau, Lory Dugravot, Olivia Ali-Brandmeyer, Florence Lieutier</t>
  </si>
  <si>
    <t xml:space="preserve">Frédéric Schramm, Société française de microbiologie (SFM) </t>
  </si>
  <si>
    <t>Laurence Prots, Biologiste</t>
  </si>
  <si>
    <t>Marine Cailleaux, Centres Régionaux en Antibiothérapie (CRAtb)</t>
  </si>
  <si>
    <t>Francoise Botterel, Jean-Pierre Gangneux, Société françcaise de mycologie médicale (SFMM)</t>
  </si>
  <si>
    <t>Ha Dothi-Chalamette, Clément Ourghanlian, Société française de pharmacie clinique (SFPC)</t>
  </si>
  <si>
    <t>Katy Jeannot, Richard Bonnet, Alexandre Alanio, Centres nationaux de référence (CNR)</t>
  </si>
  <si>
    <t xml:space="preserve">Olivier Lemenand, mission nationale Surveillance et prévention de la Résistance aux ATB et des IAS en soins de ville et en secteur médico-social (PRIMO) </t>
  </si>
  <si>
    <t>Simon Le Hello, Obervatoire national de l'épidémiologie et de la résistance bactérienne aux antibiotiques (Onerba)</t>
  </si>
  <si>
    <t>Anne Berger-Carbonne, Antoine Deslandes, Michèle Nion-Huang, Sylvie Maugat, Philippe Cavalié, Ghaya Ben Hmidène, Santé Publique France (SPF)</t>
  </si>
  <si>
    <t>Surveillance de la consommation des antibiotiques SPARES 2022</t>
  </si>
  <si>
    <t>ABRESCHVILLER</t>
  </si>
  <si>
    <t>C.R.S. SAINT LUC - ABRESCHVILLER</t>
  </si>
  <si>
    <t>ALTKIRCH</t>
  </si>
  <si>
    <t>CENTRE MEDICAL LE ROGGENBERG</t>
  </si>
  <si>
    <t>BACCARAT</t>
  </si>
  <si>
    <t>MAISON  HOSPITALIERE BACCARAT</t>
  </si>
  <si>
    <t>SSR ACORIS LE CHATEAU</t>
  </si>
  <si>
    <t>BAINVILLE SUR MADON</t>
  </si>
  <si>
    <t>CTRE JACQUES PARISOT BAINVILLE S MADON</t>
  </si>
  <si>
    <t>BAR LE DUC</t>
  </si>
  <si>
    <t>CENTRE HOSPITALIER DE BAR-LE-DUC</t>
  </si>
  <si>
    <t>POLYCLINIQUE DU PARC</t>
  </si>
  <si>
    <t>BAR SUR SEINE</t>
  </si>
  <si>
    <t>CENTRE HOSPITALIER DE BAR-SUR-SEINE</t>
  </si>
  <si>
    <t>BEZANNES</t>
  </si>
  <si>
    <t>POLYCLINIQUE REIMS-BEZANNES</t>
  </si>
  <si>
    <t>BISCHWILLER</t>
  </si>
  <si>
    <t>CENTRE HOSPITALIER DEPARTEMENTAL</t>
  </si>
  <si>
    <t>BOURBONNE LES BAINS</t>
  </si>
  <si>
    <t>HOPITAL LOCAL DE BOURBONNE-LES-BAINS</t>
  </si>
  <si>
    <t>BOUXWILLER</t>
  </si>
  <si>
    <t>CENTRE MEDICAL LUPPACH</t>
  </si>
  <si>
    <t>BRIENNE LE CHATEAU</t>
  </si>
  <si>
    <t>EPSMA</t>
  </si>
  <si>
    <t>BRIEY</t>
  </si>
  <si>
    <t>CENTRE HOSPITALIER MAILLOT BRIEY</t>
  </si>
  <si>
    <t>BRUMATH</t>
  </si>
  <si>
    <t>ETS PUBLIC DE SANTE ALSACE-NORD (EPSAN) BRUMATH</t>
  </si>
  <si>
    <t>HOPITAL LA GRAFENBOURG</t>
  </si>
  <si>
    <t>BRUYERES</t>
  </si>
  <si>
    <t>HOPITAL DE L'AVISON - BRUYERES</t>
  </si>
  <si>
    <t>CHALONS EN CHAMPAGNE</t>
  </si>
  <si>
    <t>ETABT PUBLIC DE SANTE MENTALE  MARNE</t>
  </si>
  <si>
    <t>CHARLEVILLE MEZIERES</t>
  </si>
  <si>
    <t>CENTRE HOSPITALIER BELAIR</t>
  </si>
  <si>
    <t>CHATEAU SALINS</t>
  </si>
  <si>
    <t>HOPITAL ARRONDISSEMENT CHATEAU SALINS</t>
  </si>
  <si>
    <t>CHAUMONT</t>
  </si>
  <si>
    <t>CENTRE HOSPITALIER DE CHAUMONT</t>
  </si>
  <si>
    <t>CENTRE MEDICO-CHIRURGICAL DE CHAUMONT</t>
  </si>
  <si>
    <t>GCS POLE SANTE SUD 52 - CMC CHAUMONT</t>
  </si>
  <si>
    <t>CIREY SUR VEZOUZE</t>
  </si>
  <si>
    <t>CH 3H SANTE</t>
  </si>
  <si>
    <t>COLMAR</t>
  </si>
  <si>
    <t>CENTRE DE READAPTATION DE COLMAR</t>
  </si>
  <si>
    <t>HOPITAUX CIVILS DE COLMAR (entité juridique)</t>
  </si>
  <si>
    <t>POLE DE SANTE PRIVE DU DIACONAT - CENTRE ALSACE</t>
  </si>
  <si>
    <t>COMMERCY</t>
  </si>
  <si>
    <t>CENTRE HOSPITALIER ST-CHARLES COMMERCY</t>
  </si>
  <si>
    <t>CORMONTREUIL</t>
  </si>
  <si>
    <t>CLINIQUE TERRE DE FRANCE</t>
  </si>
  <si>
    <t>CREUTZWALD</t>
  </si>
  <si>
    <t>HOPITAL DE CREUTZWALD</t>
  </si>
  <si>
    <t>DIEUZE</t>
  </si>
  <si>
    <t>HOPITAL SAINT JACQUES - DIEUZE</t>
  </si>
  <si>
    <t>ENSISHEIM</t>
  </si>
  <si>
    <t>HOPITAL INTERCOMMUNAL D'ENSISHEIM NEUF-BRISACH</t>
  </si>
  <si>
    <t>EPERNAY</t>
  </si>
  <si>
    <t>CENTRE HOSPITALIER D'EPERNAY</t>
  </si>
  <si>
    <t>CLINIQUE D'EPERNAY</t>
  </si>
  <si>
    <t>E.H.S.S.R. STE MARTHE</t>
  </si>
  <si>
    <t>EPINAL</t>
  </si>
  <si>
    <t>CHI E.DURKHEIM - PLATEAU DE LA JUSTICE</t>
  </si>
  <si>
    <t>POLYCLINIQUE LA LIGNE BLEUE ET ARC_EN_CIEL</t>
  </si>
  <si>
    <t>ERSTEIN</t>
  </si>
  <si>
    <t>CENTRE HOSPITALIER D'ERSTEIN</t>
  </si>
  <si>
    <t>HOPITAL LOCAL D'ERSTEIN</t>
  </si>
  <si>
    <t>FISMES</t>
  </si>
  <si>
    <t>CENTRE HOSPITALIER DE FISMES</t>
  </si>
  <si>
    <t>FLAVIGNY SUR MOSELLE</t>
  </si>
  <si>
    <t>CTRE D'OBSERVATION ET DE CURE FLAVIGNY</t>
  </si>
  <si>
    <t>IRR CTRE DE READAPTATION POUR ENFANTS</t>
  </si>
  <si>
    <t>SSR DE FLAVIGNY - OHS</t>
  </si>
  <si>
    <t>FORBACH</t>
  </si>
  <si>
    <t>CENTRE MEDICO GERIATRIE - SOS SANTE</t>
  </si>
  <si>
    <t>CHIC UNISANTE +  (Entité Juridique)</t>
  </si>
  <si>
    <t>FREYMING MERLEBACH</t>
  </si>
  <si>
    <t>HOPITAL DE FREYMING-MERLEBACH</t>
  </si>
  <si>
    <t>GOERSDORF</t>
  </si>
  <si>
    <t>ETS MEDICAL DE LIEBFRAUENTHAL</t>
  </si>
  <si>
    <t>GUEBWILLER</t>
  </si>
  <si>
    <t>CENTRE HOSPITALIER DE GUEBWILLER</t>
  </si>
  <si>
    <t>CLINIQUE SOLISANA GUEBWILLER</t>
  </si>
  <si>
    <t>HAGUENAU</t>
  </si>
  <si>
    <t>CENTRE HOSPITALIER DE HAGUENAU</t>
  </si>
  <si>
    <t>CENTRE SSR 'CHATEAU WALK'</t>
  </si>
  <si>
    <t>CLINIQUE SAINTE-ODILE HAGUENAU</t>
  </si>
  <si>
    <t>CLINIQUE SAINT-FRANÇOIS</t>
  </si>
  <si>
    <t>ILLKIRCH</t>
  </si>
  <si>
    <t>INST UNIVERS READAPTATION CLEMENCEAU</t>
  </si>
  <si>
    <t>INGWILLER</t>
  </si>
  <si>
    <t>HOPITAL DU NEUENBERG</t>
  </si>
  <si>
    <t>JOINVILLE</t>
  </si>
  <si>
    <t>HOPITAL DE JOINVILLE</t>
  </si>
  <si>
    <t>JUNGHOLTZ</t>
  </si>
  <si>
    <t>CENTRE MEDICAL SAINTE ANNE</t>
  </si>
  <si>
    <t>LAMARCHE</t>
  </si>
  <si>
    <t>HOPITAL LOCAL DE LAMARCHE</t>
  </si>
  <si>
    <t>LANGRES</t>
  </si>
  <si>
    <t>CENTRE HOSPITALIER DE LANGRES</t>
  </si>
  <si>
    <t>CLINIQUE DE LA COMPASSION</t>
  </si>
  <si>
    <t>LAXOU</t>
  </si>
  <si>
    <t>CHS CENTRE PSYCHOTHERAPIQUE DE NANCY</t>
  </si>
  <si>
    <t>LAY ST CHRISTOPHE</t>
  </si>
  <si>
    <t>CTRE DE READAPTATION LAY ST CHRISTOPHE</t>
  </si>
  <si>
    <t>LE THILLOT</t>
  </si>
  <si>
    <t>CENTRE HOSPITALIER DE LA HAUTE VALLEE DE LA MOSELLE</t>
  </si>
  <si>
    <t>LOBSANN</t>
  </si>
  <si>
    <t>CENTRE SSR MARIENBRONN</t>
  </si>
  <si>
    <t>LUNEVILLE</t>
  </si>
  <si>
    <t>CLINIQUE JEANNE D'ARC</t>
  </si>
  <si>
    <t>LUTTERBACH</t>
  </si>
  <si>
    <t>CENTRE MEDICAL LALANCE</t>
  </si>
  <si>
    <t>MAIZEROY</t>
  </si>
  <si>
    <t>CENTRE DE SSR EN ADDICTOLOGIE</t>
  </si>
  <si>
    <t>MASEVAUX</t>
  </si>
  <si>
    <t>CENTRE MEDICAL LE SCHIMMEL</t>
  </si>
  <si>
    <t>METZ</t>
  </si>
  <si>
    <t>CENTRE HOSPITALIER SPECIALISE DE JURY</t>
  </si>
  <si>
    <t>CHR METZ-THIONVILLE - HOPITAL DE MERCY</t>
  </si>
  <si>
    <t>HIA LEGOUEST</t>
  </si>
  <si>
    <t>MIRECOURT</t>
  </si>
  <si>
    <t>CENTRE HOSPITALIER DE RAVENEL</t>
  </si>
  <si>
    <t>MOLSHEIM</t>
  </si>
  <si>
    <t>HOPITAL LOCAL DE MOLSHEIM</t>
  </si>
  <si>
    <t>MONTMIRAIL</t>
  </si>
  <si>
    <t>HOPITAL LOCAL DE MONTMIRAIL</t>
  </si>
  <si>
    <t>MORSBRONN LES BAINS</t>
  </si>
  <si>
    <t>CRF MORSBRONN LES BAINS</t>
  </si>
  <si>
    <t>MULHOUSE</t>
  </si>
  <si>
    <t>CENTRE DE READAPTATION DE MULHOUSE</t>
  </si>
  <si>
    <t>CLINIQUE DIACONAT FONDERIE</t>
  </si>
  <si>
    <t>CLINIQUE DIACONAT ROOSEVELT</t>
  </si>
  <si>
    <t>GRPE HOSP REGION MULHOUSE &amp; SUD ALSACE</t>
  </si>
  <si>
    <t>POLE DE GERONTOLOGIE SAINT DAMIEN</t>
  </si>
  <si>
    <t>MUNSTER</t>
  </si>
  <si>
    <t>CENTRE HOSPITALIER LOEWEL - EJ</t>
  </si>
  <si>
    <t>NANCY</t>
  </si>
  <si>
    <t>CENTRE DE REEDUCATION FLORENTIN</t>
  </si>
  <si>
    <t>CHRU NANCY - SITE BRABOIS ET HÔPITAL CENTRAL</t>
  </si>
  <si>
    <t>CHRU NANCY - SITE MATERNITE REGIONALE</t>
  </si>
  <si>
    <t>CHRU NANCY- SITE CENTRE CHIRURGICAL EMILE GALLE</t>
  </si>
  <si>
    <t>CLINIQUE AMBROISE PARE</t>
  </si>
  <si>
    <t>CLINIQUE BELLEFONTAINE</t>
  </si>
  <si>
    <t>INST REGIONAL DE READAPTATION NANCY</t>
  </si>
  <si>
    <t>MAISON  HOSPITALIERE ST CHARLES NANCY</t>
  </si>
  <si>
    <t>POLYCLINIQUE DE GENTILLY ET SAINT DON</t>
  </si>
  <si>
    <t>POLYCLINIQUE MAJORELLE</t>
  </si>
  <si>
    <t>NEUFCHATEAU</t>
  </si>
  <si>
    <t>CHI L'OUEST VOSGIEN SITE NEUFCHATEAU ET VITTEL</t>
  </si>
  <si>
    <t>NIEDERBRONN LES BAINS</t>
  </si>
  <si>
    <t>CRF NIEDERBRONN LES BAINS</t>
  </si>
  <si>
    <t>NOVEANT SUR MOSELLE</t>
  </si>
  <si>
    <t>MAISON DE SANTE STE MARGUERITE NOVEANT</t>
  </si>
  <si>
    <t>OBERHAUSBERGEN</t>
  </si>
  <si>
    <t>MAISON DE SANTE AMRESO BETHEL</t>
  </si>
  <si>
    <t>ODEREN</t>
  </si>
  <si>
    <t>HOPITAL SAINT-VINCENT</t>
  </si>
  <si>
    <t>PFASTATT</t>
  </si>
  <si>
    <t>CENTRE HOSPITALIER DE PFASTATT</t>
  </si>
  <si>
    <t>POMPEY</t>
  </si>
  <si>
    <t>HOPITAL LOCAL DE POMPEY</t>
  </si>
  <si>
    <t>PONT A MOUSSON</t>
  </si>
  <si>
    <t>CENTRE HOSPITALIER DE PONT A MOUSSON</t>
  </si>
  <si>
    <t>REIMS</t>
  </si>
  <si>
    <t>CENTRE POST CURE L'AMITIE</t>
  </si>
  <si>
    <t>CHU REIMS</t>
  </si>
  <si>
    <t>INSTITUT JEAN GODINOT</t>
  </si>
  <si>
    <t>POLYCLINIQUE COURLANCY</t>
  </si>
  <si>
    <t>POLYCLINIQUE LES BLEUETS</t>
  </si>
  <si>
    <t>REMIREMONT</t>
  </si>
  <si>
    <t>CENTRE HOSPITALIER DE REMIREMONT</t>
  </si>
  <si>
    <t>RETHEL</t>
  </si>
  <si>
    <t>GROUPE HOSPITALIER SUD ARDENNES (entité juridique)</t>
  </si>
  <si>
    <t>RIBEAUVILLE</t>
  </si>
  <si>
    <t>HOPITAL LOCAL DE RIBEAUVILLE</t>
  </si>
  <si>
    <t>ROMILLY SUR SEINE</t>
  </si>
  <si>
    <t>GROUPEMENT HOSPITALIER AUBE MARNE (EJ)</t>
  </si>
  <si>
    <t>ROSHEIM</t>
  </si>
  <si>
    <t>HOPITAL LOCAL DE ROSHEIM</t>
  </si>
  <si>
    <t>ROUFFACH</t>
  </si>
  <si>
    <t>CENTRE HOSPITALIER DE ROUFFACH</t>
  </si>
  <si>
    <t>SAINTE-MARIE-AUX-MINES</t>
  </si>
  <si>
    <t>HOPITAL INTERCOMMUNAL DU VAL D'ARGENT</t>
  </si>
  <si>
    <t>SARRALBE</t>
  </si>
  <si>
    <t>HOPITAL SAINT JOSEPH DE SARRALBE</t>
  </si>
  <si>
    <t>SARREGUEMINES</t>
  </si>
  <si>
    <t>CENTRE HOSPITALIER ROBERT PAX</t>
  </si>
  <si>
    <t>SAVERNE</t>
  </si>
  <si>
    <t>CH SAINTE-CATHERINE DE SAVERNE</t>
  </si>
  <si>
    <t>SCHILTIGHEIM</t>
  </si>
  <si>
    <t>CLINIQUE DU RIED - CLINIQUE DE L'ILL</t>
  </si>
  <si>
    <t>SCHIRMECK</t>
  </si>
  <si>
    <t>CRF SCHIRMECK</t>
  </si>
  <si>
    <t>SCY CHAZELLES</t>
  </si>
  <si>
    <t>CTRE MED DIET L'ALUMNAT SCY-CHAZELLES</t>
  </si>
  <si>
    <t>SELESTAT</t>
  </si>
  <si>
    <t>GROUPE HOSPITALIER SELESTAT - OBERNAI</t>
  </si>
  <si>
    <t>SENTHEIM</t>
  </si>
  <si>
    <t>SAINT JEAN CENTRE SSR</t>
  </si>
  <si>
    <t>SOULTZ HAUT RHIN</t>
  </si>
  <si>
    <t>HOPITAL INTERCOM DE SOULTZ ISSENHEIM</t>
  </si>
  <si>
    <t>ST ANDRE LES VERGERS</t>
  </si>
  <si>
    <t>CLINIQUE SSR KORIAN LES VERGERS</t>
  </si>
  <si>
    <t>POLYCLINIQUE  MONTIER LA CELLE</t>
  </si>
  <si>
    <t>ST AVOLD</t>
  </si>
  <si>
    <t>CLINIQUE SAINT-NABOR</t>
  </si>
  <si>
    <t>HOPITAL DE SAINT AVOLD - SOS SANTE</t>
  </si>
  <si>
    <t>ST DIE DES VOSGES</t>
  </si>
  <si>
    <t>CHI HOPITAUX DU MASSIF DES VOSGES</t>
  </si>
  <si>
    <t>ST DIZIER</t>
  </si>
  <si>
    <t>CH DE LA HAUTE MARNE - HOP ANDRE BRETON</t>
  </si>
  <si>
    <t>CH GENEVIEVE DE GAULLE ANTHONIOZ</t>
  </si>
  <si>
    <t>CLINIQUE FRANCOIS 1ER</t>
  </si>
  <si>
    <t>STE MENEHOULD</t>
  </si>
  <si>
    <t>CENTRE HOSPITALIER DE SAINTE-MENEHOULD</t>
  </si>
  <si>
    <t>STRASBOURG</t>
  </si>
  <si>
    <t>CHU DE STRASBOURG</t>
  </si>
  <si>
    <t>CLINIQUE DE L'ORANGERIE</t>
  </si>
  <si>
    <t>CLINIQUE RHENA</t>
  </si>
  <si>
    <t>GROUPE HOSPITALIER SAINT-VINCENT</t>
  </si>
  <si>
    <t>INSTITUT DE CANCEROLOGIE STRASBOURG EUROPE - ICANS</t>
  </si>
  <si>
    <t>THIONVILLE</t>
  </si>
  <si>
    <t>CLINIQUE AMBROISE PARE - THIONVILLE</t>
  </si>
  <si>
    <t>CLINIQUE NOTRE DAME</t>
  </si>
  <si>
    <t>CSSR LADAPT MOSELLE</t>
  </si>
  <si>
    <t>TOUL</t>
  </si>
  <si>
    <t>CLINIQUE DES BOUCLES DE LA MOSELLE</t>
  </si>
  <si>
    <t>TROYES</t>
  </si>
  <si>
    <t>CENTRE HOSPITALIER DE TROYES</t>
  </si>
  <si>
    <t>CLINIQUE DE CHAMPAGNE</t>
  </si>
  <si>
    <t>GCS PATCS CRRF COS PASTEUR 2</t>
  </si>
  <si>
    <t>GCS PLAT AVAL TERR CHAMP SUD CRF PASTEUR</t>
  </si>
  <si>
    <t>VANDOEUVRE LES NANCY</t>
  </si>
  <si>
    <t>CLINIQUE SAINT ANDRE</t>
  </si>
  <si>
    <t>INSTITUT DE CANCEROLOGIE DE LORRAINE</t>
  </si>
  <si>
    <t>VANTOUX</t>
  </si>
  <si>
    <t>HOPITAL ROBERT SCHUMAN DE VANTOUX - Groupe Uneos  (ex HPM)</t>
  </si>
  <si>
    <t>WASSY</t>
  </si>
  <si>
    <t>HOPITAL SAINT-CHARLES</t>
  </si>
  <si>
    <t>WISSEMBOURG</t>
  </si>
  <si>
    <t>CH INTERCOMMUNAL DE LA LAUTER</t>
  </si>
  <si>
    <t>YUTZ</t>
  </si>
  <si>
    <t>CLINIQUE SAINTE ELISABETH - YUTZ</t>
  </si>
  <si>
    <t>RAMBERVILLERS</t>
  </si>
  <si>
    <t>EHPAD LES GRES FLAMMES</t>
  </si>
  <si>
    <t>SAALES</t>
  </si>
  <si>
    <t>CENTRE MEDICAL DE SAALES</t>
  </si>
  <si>
    <t>CHU/CLCC/HIA
(N=10)</t>
  </si>
  <si>
    <t>CH ≤ 33% lits CS
(N=23)</t>
  </si>
  <si>
    <t>CH &gt; 33% lits CS
(N=25)</t>
  </si>
  <si>
    <t>MCO
(N=36)</t>
  </si>
  <si>
    <t>ESSR
(N=39)</t>
  </si>
  <si>
    <t>ESLD
(N=1)</t>
  </si>
  <si>
    <t>PSY
(N=15)</t>
  </si>
  <si>
    <t>Ensemble
(N=149)</t>
  </si>
  <si>
    <t>Médecine
(N=64)</t>
  </si>
  <si>
    <t>Hématologie
(N=6)</t>
  </si>
  <si>
    <t>Maladies infectieuses
(N=4)</t>
  </si>
  <si>
    <t>Chirurgie
(N=53)</t>
  </si>
  <si>
    <t>Réanimation
(N=20)</t>
  </si>
  <si>
    <t>Gynécologie-Obstétrique
(N=29)</t>
  </si>
  <si>
    <t>Pédiatrie
(N=24)</t>
  </si>
  <si>
    <t>SSR
(N=102)</t>
  </si>
  <si>
    <t>SLD
(N=46)</t>
  </si>
  <si>
    <t>Psychiatrie
(N=22)</t>
  </si>
  <si>
    <t>Court Séjour
(N=78)</t>
  </si>
  <si>
    <t>Indicateur SPILF</t>
  </si>
  <si>
    <t>Catégorie</t>
  </si>
  <si>
    <t>DDJ/1000 JH</t>
  </si>
  <si>
    <t>Répartition</t>
  </si>
  <si>
    <t>Groupe 1</t>
  </si>
  <si>
    <t>Groupe 2</t>
  </si>
  <si>
    <t>Groupe 3</t>
  </si>
  <si>
    <t>Indicateur ECDC</t>
  </si>
  <si>
    <t>DDJ</t>
  </si>
  <si>
    <t>Indicateur ECDC (%)</t>
  </si>
  <si>
    <t>I</t>
  </si>
  <si>
    <t>NC</t>
  </si>
  <si>
    <t>I = Molécules de l'indicateur (numérateur)</t>
  </si>
  <si>
    <t>NC = Molécules non prises en compte dans le calcul du numérateur</t>
  </si>
  <si>
    <t>Groupe 1 = Molécules à utilisation préférentielle</t>
  </si>
  <si>
    <t>Groupe 2 = Molécules à indications restreintes, ayant un impact plus important sur la résistance bactérienne</t>
  </si>
  <si>
    <t>Groupe 3 = Molécules réservées pour préserver leur efficacité</t>
  </si>
  <si>
    <t>Total J01 = I + NC</t>
  </si>
  <si>
    <t>Indicateur SPILF - version hôpital</t>
  </si>
  <si>
    <t>Indicateur SPILF - version ville</t>
  </si>
  <si>
    <t>Cotrimoxazole</t>
  </si>
  <si>
    <t>Auvergne-Rhône-Alpes</t>
  </si>
  <si>
    <t>** de lits SAE 2022</t>
  </si>
  <si>
    <t>Indicateurs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</si>
</sst>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mbria"/>
      <family val="1"/>
    </font>
    <font>
      <b/>
      <sz val="24"/>
      <color rgb="FF17365D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rgb="FF004192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9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3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Fill="1"/>
    <xf numFmtId="0" fontId="5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6" fillId="0" borderId="0" xfId="0" applyFont="1" applyFill="1" applyBorder="1"/>
    <xf numFmtId="0" fontId="0" fillId="0" borderId="0" xfId="0" applyBorder="1"/>
    <xf numFmtId="0" fontId="5" fillId="0" borderId="0" xfId="0" applyFont="1" applyBorder="1" applyAlignment="1">
      <alignment horizontal="left" indent="2"/>
    </xf>
    <xf numFmtId="0" fontId="0" fillId="0" borderId="0" xfId="0" applyFill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/>
    <xf numFmtId="0" fontId="8" fillId="0" borderId="0" xfId="0" applyFont="1"/>
    <xf numFmtId="0" fontId="6" fillId="0" borderId="0" xfId="1" applyFont="1" applyFill="1"/>
    <xf numFmtId="0" fontId="0" fillId="0" borderId="0" xfId="0" applyAlignment="1">
      <alignment vertical="center"/>
    </xf>
    <xf numFmtId="0" fontId="0" fillId="0" borderId="0" xfId="0" applyFont="1"/>
    <xf numFmtId="0" fontId="16" fillId="0" borderId="0" xfId="0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9" fillId="0" borderId="0" xfId="0" applyFont="1"/>
    <xf numFmtId="0" fontId="1" fillId="0" borderId="0" xfId="0" applyFont="1" applyFill="1" applyAlignment="1">
      <alignment horizontal="left"/>
    </xf>
    <xf numFmtId="0" fontId="18" fillId="2" borderId="0" xfId="1" applyFont="1" applyFill="1" applyBorder="1"/>
    <xf numFmtId="0" fontId="18" fillId="2" borderId="0" xfId="1" applyFont="1" applyFill="1" applyBorder="1" applyAlignment="1">
      <alignment horizontal="right"/>
    </xf>
    <xf numFmtId="0" fontId="18" fillId="2" borderId="0" xfId="1" applyFont="1" applyFill="1" applyBorder="1" applyAlignment="1" applyProtection="1">
      <alignment horizontal="right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right"/>
    </xf>
    <xf numFmtId="0" fontId="18" fillId="2" borderId="0" xfId="0" applyFont="1" applyFill="1"/>
    <xf numFmtId="3" fontId="18" fillId="2" borderId="0" xfId="0" applyNumberFormat="1" applyFont="1" applyFill="1"/>
    <xf numFmtId="0" fontId="18" fillId="2" borderId="0" xfId="0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/>
    </xf>
    <xf numFmtId="165" fontId="18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Border="1"/>
    <xf numFmtId="0" fontId="7" fillId="0" borderId="0" xfId="0" applyFont="1"/>
    <xf numFmtId="165" fontId="0" fillId="0" borderId="0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1" applyFont="1" applyFill="1"/>
    <xf numFmtId="0" fontId="16" fillId="0" borderId="0" xfId="1" applyNumberFormat="1" applyFont="1" applyFill="1"/>
    <xf numFmtId="1" fontId="16" fillId="0" borderId="0" xfId="1" applyNumberFormat="1" applyFont="1" applyFill="1"/>
    <xf numFmtId="0" fontId="16" fillId="0" borderId="1" xfId="1" applyFont="1" applyFill="1" applyBorder="1"/>
    <xf numFmtId="0" fontId="16" fillId="0" borderId="1" xfId="1" applyNumberFormat="1" applyFont="1" applyFill="1" applyBorder="1"/>
    <xf numFmtId="0" fontId="7" fillId="0" borderId="0" xfId="0" applyFont="1" applyFill="1"/>
    <xf numFmtId="0" fontId="21" fillId="0" borderId="0" xfId="2" applyFont="1"/>
    <xf numFmtId="0" fontId="8" fillId="0" borderId="0" xfId="2"/>
    <xf numFmtId="0" fontId="20" fillId="2" borderId="0" xfId="2" applyFont="1" applyFill="1" applyAlignment="1">
      <alignment horizontal="left"/>
    </xf>
    <xf numFmtId="0" fontId="20" fillId="2" borderId="0" xfId="2" applyFont="1" applyFill="1" applyAlignment="1">
      <alignment horizontal="right"/>
    </xf>
    <xf numFmtId="49" fontId="8" fillId="0" borderId="0" xfId="2" applyNumberFormat="1"/>
    <xf numFmtId="164" fontId="8" fillId="0" borderId="0" xfId="2" applyNumberFormat="1"/>
    <xf numFmtId="166" fontId="8" fillId="0" borderId="0" xfId="2" applyNumberFormat="1"/>
    <xf numFmtId="0" fontId="0" fillId="0" borderId="0" xfId="2" applyFont="1"/>
    <xf numFmtId="49" fontId="18" fillId="2" borderId="0" xfId="2" applyNumberFormat="1" applyFont="1" applyFill="1"/>
    <xf numFmtId="164" fontId="18" fillId="2" borderId="0" xfId="2" applyNumberFormat="1" applyFont="1" applyFill="1"/>
    <xf numFmtId="166" fontId="18" fillId="2" borderId="0" xfId="2" applyNumberFormat="1" applyFont="1" applyFill="1"/>
    <xf numFmtId="49" fontId="18" fillId="0" borderId="0" xfId="2" applyNumberFormat="1" applyFont="1" applyFill="1"/>
    <xf numFmtId="164" fontId="18" fillId="0" borderId="0" xfId="2" applyNumberFormat="1" applyFont="1" applyFill="1"/>
    <xf numFmtId="166" fontId="18" fillId="0" borderId="0" xfId="2" applyNumberFormat="1" applyFont="1" applyFill="1"/>
    <xf numFmtId="0" fontId="8" fillId="0" borderId="0" xfId="2" applyFill="1"/>
    <xf numFmtId="0" fontId="18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 applyFill="1"/>
    <xf numFmtId="0" fontId="21" fillId="0" borderId="0" xfId="2" applyFont="1" applyFill="1"/>
    <xf numFmtId="0" fontId="18" fillId="2" borderId="0" xfId="2" applyFont="1" applyFill="1" applyAlignment="1">
      <alignment horizontal="left"/>
    </xf>
    <xf numFmtId="0" fontId="18" fillId="2" borderId="0" xfId="2" applyFont="1" applyFill="1" applyAlignment="1">
      <alignment horizontal="center" wrapText="1"/>
    </xf>
    <xf numFmtId="0" fontId="18" fillId="2" borderId="0" xfId="2" applyFont="1" applyFill="1" applyAlignment="1">
      <alignment horizontal="center"/>
    </xf>
    <xf numFmtId="164" fontId="8" fillId="0" borderId="0" xfId="2" applyNumberFormat="1" applyAlignment="1">
      <alignment horizontal="center"/>
    </xf>
    <xf numFmtId="166" fontId="8" fillId="0" borderId="0" xfId="2" applyNumberFormat="1" applyAlignment="1">
      <alignment horizontal="center"/>
    </xf>
    <xf numFmtId="164" fontId="18" fillId="2" borderId="0" xfId="2" applyNumberFormat="1" applyFont="1" applyFill="1" applyAlignment="1">
      <alignment horizontal="center"/>
    </xf>
    <xf numFmtId="166" fontId="18" fillId="2" borderId="0" xfId="2" applyNumberFormat="1" applyFont="1" applyFill="1" applyAlignment="1">
      <alignment horizontal="center"/>
    </xf>
    <xf numFmtId="1" fontId="16" fillId="0" borderId="1" xfId="1" applyNumberFormat="1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8" fillId="2" borderId="2" xfId="0" applyFont="1" applyFill="1" applyBorder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colors>
    <mruColors>
      <color rgb="FFFF00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4</xdr:row>
      <xdr:rowOff>9525</xdr:rowOff>
    </xdr:to>
    <xdr:pic>
      <xdr:nvPicPr>
        <xdr:cNvPr id="2" name="Image 2" descr="LogoCPIAS-CMJN-1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</xdr:colOff>
      <xdr:row>0</xdr:row>
      <xdr:rowOff>38100</xdr:rowOff>
    </xdr:from>
    <xdr:to>
      <xdr:col>3</xdr:col>
      <xdr:colOff>619125</xdr:colOff>
      <xdr:row>4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8100"/>
          <a:ext cx="13525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257175</xdr:colOff>
      <xdr:row>0</xdr:row>
      <xdr:rowOff>28575</xdr:rowOff>
    </xdr:from>
    <xdr:to>
      <xdr:col>5</xdr:col>
      <xdr:colOff>485775</xdr:colOff>
      <xdr:row>2</xdr:row>
      <xdr:rowOff>47625</xdr:rowOff>
    </xdr:to>
    <xdr:pic>
      <xdr:nvPicPr>
        <xdr:cNvPr id="4" name="Image 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8575"/>
          <a:ext cx="9906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0</xdr:row>
      <xdr:rowOff>19050</xdr:rowOff>
    </xdr:from>
    <xdr:to>
      <xdr:col>7</xdr:col>
      <xdr:colOff>666750</xdr:colOff>
      <xdr:row>3</xdr:row>
      <xdr:rowOff>142875</xdr:rowOff>
    </xdr:to>
    <xdr:pic>
      <xdr:nvPicPr>
        <xdr:cNvPr id="5" name="Image 28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9050"/>
          <a:ext cx="14001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58"/>
  <sheetViews>
    <sheetView showGridLines="0" tabSelected="1" workbookViewId="0">
      <selection activeCell="J25" sqref="J25"/>
    </sheetView>
  </sheetViews>
  <sheetFormatPr baseColWidth="10" defaultRowHeight="15" x14ac:dyDescent="0.25"/>
  <sheetData>
    <row r="1" spans="1:8" ht="18.75" x14ac:dyDescent="0.25">
      <c r="A1" s="17"/>
      <c r="B1" s="18"/>
      <c r="C1" s="16"/>
      <c r="D1" s="19"/>
    </row>
    <row r="9" spans="1:8" ht="64.5" customHeight="1" x14ac:dyDescent="0.25">
      <c r="A9" s="87" t="s">
        <v>161</v>
      </c>
      <c r="B9" s="87"/>
      <c r="C9" s="87"/>
      <c r="D9" s="87"/>
      <c r="E9" s="87"/>
      <c r="F9" s="87"/>
      <c r="G9" s="87"/>
      <c r="H9" s="87"/>
    </row>
    <row r="10" spans="1:8" ht="31.5" x14ac:dyDescent="0.25">
      <c r="A10" s="88" t="s">
        <v>89</v>
      </c>
      <c r="B10" s="88"/>
      <c r="C10" s="88"/>
      <c r="D10" s="88"/>
      <c r="E10" s="88"/>
      <c r="F10" s="88"/>
      <c r="G10" s="88"/>
      <c r="H10" s="88"/>
    </row>
    <row r="11" spans="1:8" ht="31.5" x14ac:dyDescent="0.25">
      <c r="A11" s="88" t="s">
        <v>90</v>
      </c>
      <c r="B11" s="88"/>
      <c r="C11" s="88"/>
      <c r="D11" s="88"/>
      <c r="E11" s="88"/>
      <c r="F11" s="88"/>
      <c r="G11" s="88"/>
      <c r="H11" s="88"/>
    </row>
    <row r="12" spans="1:8" ht="31.5" x14ac:dyDescent="0.25">
      <c r="A12" s="89" t="s">
        <v>113</v>
      </c>
      <c r="B12" s="89"/>
      <c r="C12" s="89"/>
      <c r="D12" s="89"/>
      <c r="E12" s="89"/>
      <c r="F12" s="89"/>
      <c r="G12" s="89"/>
      <c r="H12" s="89"/>
    </row>
    <row r="21" spans="1:8" ht="44.25" customHeight="1" x14ac:dyDescent="0.25">
      <c r="A21" s="90" t="s">
        <v>104</v>
      </c>
      <c r="B21" s="90"/>
      <c r="C21" s="90"/>
      <c r="D21" s="90"/>
      <c r="E21" s="90"/>
      <c r="F21" s="90"/>
      <c r="G21" s="90"/>
      <c r="H21" s="90"/>
    </row>
    <row r="24" spans="1:8" x14ac:dyDescent="0.25">
      <c r="A24" s="20" t="s">
        <v>91</v>
      </c>
    </row>
    <row r="25" spans="1:8" ht="30.75" customHeight="1" x14ac:dyDescent="0.25">
      <c r="A25" s="84" t="s">
        <v>151</v>
      </c>
      <c r="B25" s="84"/>
      <c r="C25" s="84"/>
      <c r="D25" s="84"/>
      <c r="E25" s="84"/>
      <c r="F25" s="84"/>
      <c r="G25" s="84"/>
      <c r="H25" s="84"/>
    </row>
    <row r="26" spans="1:8" ht="54" customHeight="1" x14ac:dyDescent="0.25">
      <c r="A26" s="84" t="s">
        <v>92</v>
      </c>
      <c r="B26" s="84"/>
      <c r="C26" s="84"/>
      <c r="D26" s="84"/>
      <c r="E26" s="84"/>
      <c r="F26" s="84"/>
      <c r="G26" s="84"/>
      <c r="H26" s="84"/>
    </row>
    <row r="28" spans="1:8" x14ac:dyDescent="0.25">
      <c r="A28" s="20" t="s">
        <v>93</v>
      </c>
    </row>
    <row r="29" spans="1:8" x14ac:dyDescent="0.25">
      <c r="A29" t="s">
        <v>94</v>
      </c>
    </row>
    <row r="32" spans="1:8" x14ac:dyDescent="0.25">
      <c r="A32" s="20" t="s">
        <v>95</v>
      </c>
    </row>
    <row r="33" spans="1:8" x14ac:dyDescent="0.25">
      <c r="A33" s="7" t="s">
        <v>157</v>
      </c>
      <c r="B33" s="7"/>
      <c r="C33" s="7"/>
      <c r="D33" s="7"/>
      <c r="E33" s="7"/>
      <c r="F33" s="7"/>
      <c r="G33" s="7"/>
      <c r="H33" s="7"/>
    </row>
    <row r="34" spans="1:8" x14ac:dyDescent="0.25">
      <c r="A34" s="7" t="s">
        <v>96</v>
      </c>
      <c r="B34" s="7"/>
      <c r="C34" s="7"/>
      <c r="D34" s="7"/>
      <c r="E34" s="7"/>
      <c r="F34" s="7"/>
      <c r="G34" s="7"/>
      <c r="H34" s="7"/>
    </row>
    <row r="35" spans="1:8" x14ac:dyDescent="0.25">
      <c r="A35" s="7" t="s">
        <v>156</v>
      </c>
      <c r="B35" s="7"/>
      <c r="C35" s="7"/>
      <c r="D35" s="7"/>
      <c r="E35" s="7"/>
      <c r="F35" s="7"/>
      <c r="G35" s="7"/>
      <c r="H35" s="7"/>
    </row>
    <row r="36" spans="1:8" x14ac:dyDescent="0.25">
      <c r="A36" s="7" t="s">
        <v>152</v>
      </c>
      <c r="B36" s="7"/>
      <c r="C36" s="7"/>
      <c r="D36" s="7"/>
      <c r="E36" s="7"/>
      <c r="F36" s="7"/>
      <c r="G36" s="7"/>
      <c r="H36" s="7"/>
    </row>
    <row r="37" spans="1:8" x14ac:dyDescent="0.25">
      <c r="A37" s="7" t="s">
        <v>155</v>
      </c>
      <c r="B37" s="7"/>
      <c r="C37" s="7"/>
      <c r="D37" s="7"/>
      <c r="E37" s="7"/>
      <c r="F37" s="7"/>
      <c r="G37" s="7"/>
      <c r="H37" s="7"/>
    </row>
    <row r="38" spans="1:8" x14ac:dyDescent="0.25">
      <c r="A38" s="7" t="s">
        <v>97</v>
      </c>
      <c r="B38" s="7"/>
      <c r="C38" s="7"/>
      <c r="D38" s="7"/>
      <c r="E38" s="7"/>
      <c r="F38" s="7"/>
      <c r="G38" s="7"/>
      <c r="H38" s="7"/>
    </row>
    <row r="39" spans="1:8" x14ac:dyDescent="0.25">
      <c r="A39" s="7" t="s">
        <v>153</v>
      </c>
      <c r="B39" s="7"/>
      <c r="C39" s="7"/>
      <c r="D39" s="7"/>
      <c r="E39" s="7"/>
      <c r="F39" s="7"/>
      <c r="G39" s="7"/>
      <c r="H39" s="7"/>
    </row>
    <row r="40" spans="1:8" x14ac:dyDescent="0.25">
      <c r="A40" s="7" t="s">
        <v>98</v>
      </c>
      <c r="B40" s="7"/>
      <c r="C40" s="7"/>
      <c r="D40" s="7"/>
      <c r="E40" s="7"/>
      <c r="F40" s="7"/>
      <c r="G40" s="7"/>
      <c r="H40" s="7"/>
    </row>
    <row r="41" spans="1:8" x14ac:dyDescent="0.25">
      <c r="A41" s="7" t="s">
        <v>99</v>
      </c>
      <c r="B41" s="7"/>
      <c r="C41" s="7"/>
      <c r="D41" s="7"/>
      <c r="E41" s="7"/>
      <c r="F41" s="7"/>
      <c r="G41" s="7"/>
      <c r="H41" s="7"/>
    </row>
    <row r="42" spans="1:8" ht="30.75" customHeight="1" x14ac:dyDescent="0.25">
      <c r="A42" s="85" t="s">
        <v>159</v>
      </c>
      <c r="B42" s="85"/>
      <c r="C42" s="85"/>
      <c r="D42" s="85"/>
      <c r="E42" s="85"/>
      <c r="F42" s="85"/>
      <c r="G42" s="85"/>
      <c r="H42" s="85"/>
    </row>
    <row r="43" spans="1:8" x14ac:dyDescent="0.25">
      <c r="A43" s="7" t="s">
        <v>154</v>
      </c>
      <c r="B43" s="7"/>
      <c r="C43" s="7"/>
      <c r="D43" s="7"/>
      <c r="E43" s="7"/>
      <c r="F43" s="7"/>
      <c r="G43" s="7"/>
      <c r="H43" s="7"/>
    </row>
    <row r="44" spans="1:8" x14ac:dyDescent="0.25">
      <c r="A44" s="7" t="s">
        <v>100</v>
      </c>
      <c r="B44" s="7"/>
      <c r="C44" s="7"/>
      <c r="D44" s="7"/>
      <c r="E44" s="7"/>
      <c r="F44" s="7"/>
      <c r="G44" s="7"/>
      <c r="H44" s="7"/>
    </row>
    <row r="45" spans="1:8" ht="30.75" customHeight="1" x14ac:dyDescent="0.25">
      <c r="A45" s="85" t="s">
        <v>160</v>
      </c>
      <c r="B45" s="85"/>
      <c r="C45" s="85"/>
      <c r="D45" s="85"/>
      <c r="E45" s="85"/>
      <c r="F45" s="85"/>
      <c r="G45" s="85"/>
      <c r="H45" s="85"/>
    </row>
    <row r="46" spans="1:8" ht="30.75" customHeight="1" x14ac:dyDescent="0.25">
      <c r="A46" s="85" t="s">
        <v>158</v>
      </c>
      <c r="B46" s="85"/>
      <c r="C46" s="85"/>
      <c r="D46" s="85"/>
      <c r="E46" s="85"/>
      <c r="F46" s="85"/>
      <c r="G46" s="85"/>
      <c r="H46" s="85"/>
    </row>
    <row r="49" spans="1:8" ht="78" customHeight="1" x14ac:dyDescent="0.25">
      <c r="A49" s="86" t="s">
        <v>101</v>
      </c>
      <c r="B49" s="86"/>
      <c r="C49" s="86"/>
      <c r="D49" s="86"/>
      <c r="E49" s="86"/>
      <c r="F49" s="86"/>
      <c r="G49" s="86"/>
      <c r="H49" s="86"/>
    </row>
    <row r="53" spans="1:8" ht="15.75" x14ac:dyDescent="0.25">
      <c r="A53" s="21" t="s">
        <v>102</v>
      </c>
    </row>
    <row r="55" spans="1:8" x14ac:dyDescent="0.25">
      <c r="A55" t="s">
        <v>103</v>
      </c>
    </row>
    <row r="56" spans="1:8" x14ac:dyDescent="0.25">
      <c r="A56" s="84" t="s">
        <v>150</v>
      </c>
      <c r="B56" s="84"/>
      <c r="C56" s="84"/>
      <c r="D56" s="84"/>
      <c r="E56" s="84"/>
      <c r="F56" s="84"/>
      <c r="G56" s="84"/>
      <c r="H56" s="84"/>
    </row>
    <row r="58" spans="1:8" ht="41.25" customHeight="1" x14ac:dyDescent="0.25">
      <c r="A58" s="24"/>
      <c r="B58" s="24"/>
      <c r="C58" s="24"/>
      <c r="D58" s="24"/>
      <c r="E58" s="24"/>
      <c r="F58" s="24"/>
      <c r="G58" s="24"/>
      <c r="H58" s="24"/>
    </row>
  </sheetData>
  <mergeCells count="12">
    <mergeCell ref="A9:H9"/>
    <mergeCell ref="A10:H10"/>
    <mergeCell ref="A11:H11"/>
    <mergeCell ref="A12:H12"/>
    <mergeCell ref="A21:H21"/>
    <mergeCell ref="A25:H25"/>
    <mergeCell ref="A26:H26"/>
    <mergeCell ref="A56:H56"/>
    <mergeCell ref="A45:H45"/>
    <mergeCell ref="A46:H46"/>
    <mergeCell ref="A49:H49"/>
    <mergeCell ref="A42:H42"/>
  </mergeCells>
  <pageMargins left="0.39370078740157483" right="0.31496062992125984" top="0.62992125984251968" bottom="0.74803149606299213" header="0.31496062992125984" footer="0.31496062992125984"/>
  <pageSetup paperSize="9" orientation="portrait" r:id="rId1"/>
  <rowBreaks count="1" manualBreakCount="1">
    <brk id="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99"/>
  <sheetViews>
    <sheetView workbookViewId="0">
      <selection activeCell="A205" sqref="A205"/>
    </sheetView>
  </sheetViews>
  <sheetFormatPr baseColWidth="10" defaultColWidth="9.140625" defaultRowHeight="15" x14ac:dyDescent="0.25"/>
  <cols>
    <col min="1" max="1" width="32.42578125" customWidth="1"/>
    <col min="2" max="2" width="18.7109375" customWidth="1"/>
    <col min="3" max="3" width="14" customWidth="1"/>
    <col min="4" max="4" width="14.140625" customWidth="1"/>
    <col min="5" max="5" width="13" customWidth="1"/>
    <col min="6" max="6" width="12.28515625" customWidth="1"/>
    <col min="7" max="7" width="16.7109375" customWidth="1"/>
    <col min="8" max="8" width="13.140625" customWidth="1"/>
    <col min="9" max="9" width="14.42578125" customWidth="1"/>
    <col min="10" max="10" width="12.85546875" customWidth="1"/>
    <col min="12" max="12" width="12.28515625" customWidth="1"/>
    <col min="13" max="13" width="11.28515625" customWidth="1"/>
  </cols>
  <sheetData>
    <row r="1" spans="1:4" ht="18.75" x14ac:dyDescent="0.3">
      <c r="A1" s="31" t="s">
        <v>0</v>
      </c>
    </row>
    <row r="3" spans="1:4" ht="30" x14ac:dyDescent="0.25">
      <c r="A3" s="33" t="s">
        <v>107</v>
      </c>
      <c r="B3" s="34" t="s">
        <v>108</v>
      </c>
      <c r="C3" s="35" t="s">
        <v>124</v>
      </c>
      <c r="D3" s="35" t="s">
        <v>126</v>
      </c>
    </row>
    <row r="4" spans="1:4" x14ac:dyDescent="0.25">
      <c r="A4" s="50" t="s">
        <v>450</v>
      </c>
      <c r="B4" s="51">
        <v>196</v>
      </c>
      <c r="C4" s="52">
        <v>316.96212763142836</v>
      </c>
      <c r="D4" s="52">
        <v>87.655724187114174</v>
      </c>
    </row>
    <row r="5" spans="1:4" x14ac:dyDescent="0.25">
      <c r="A5" s="50" t="s">
        <v>109</v>
      </c>
      <c r="B5" s="51">
        <v>68</v>
      </c>
      <c r="C5" s="52">
        <v>334.71347632636741</v>
      </c>
      <c r="D5" s="52">
        <v>75.287460116790086</v>
      </c>
    </row>
    <row r="6" spans="1:4" x14ac:dyDescent="0.25">
      <c r="A6" s="50" t="s">
        <v>110</v>
      </c>
      <c r="B6" s="51">
        <v>67</v>
      </c>
      <c r="C6" s="52">
        <v>230.48413516628895</v>
      </c>
      <c r="D6" s="52">
        <v>80.312270003154239</v>
      </c>
    </row>
    <row r="7" spans="1:4" x14ac:dyDescent="0.25">
      <c r="A7" s="50" t="s">
        <v>111</v>
      </c>
      <c r="B7" s="51">
        <v>63</v>
      </c>
      <c r="C7" s="52">
        <v>269.70816176225554</v>
      </c>
      <c r="D7" s="52">
        <v>79.389725241342063</v>
      </c>
    </row>
    <row r="8" spans="1:4" x14ac:dyDescent="0.25">
      <c r="A8" s="50" t="s">
        <v>112</v>
      </c>
      <c r="B8" s="51">
        <v>10</v>
      </c>
      <c r="C8" s="52">
        <v>260.74614502392103</v>
      </c>
      <c r="D8" s="52">
        <v>49.086419753086417</v>
      </c>
    </row>
    <row r="9" spans="1:4" x14ac:dyDescent="0.25">
      <c r="A9" s="50" t="s">
        <v>113</v>
      </c>
      <c r="B9" s="51">
        <v>149</v>
      </c>
      <c r="C9" s="52">
        <v>318.68011062606018</v>
      </c>
      <c r="D9" s="52">
        <v>94.393699770842076</v>
      </c>
    </row>
    <row r="10" spans="1:4" x14ac:dyDescent="0.25">
      <c r="A10" s="50" t="s">
        <v>114</v>
      </c>
      <c r="B10" s="51">
        <v>12</v>
      </c>
      <c r="C10" s="52">
        <v>123.91696661422199</v>
      </c>
      <c r="D10" s="52">
        <v>47.790802524797115</v>
      </c>
    </row>
    <row r="11" spans="1:4" x14ac:dyDescent="0.25">
      <c r="A11" s="50" t="s">
        <v>115</v>
      </c>
      <c r="B11" s="51">
        <v>2</v>
      </c>
      <c r="C11" s="52">
        <v>214.46581722161457</v>
      </c>
      <c r="D11" s="52">
        <v>61.692015209125472</v>
      </c>
    </row>
    <row r="12" spans="1:4" x14ac:dyDescent="0.25">
      <c r="A12" s="50" t="s">
        <v>116</v>
      </c>
      <c r="B12" s="51">
        <v>120</v>
      </c>
      <c r="C12" s="52">
        <v>313.81771792768609</v>
      </c>
      <c r="D12" s="52">
        <v>70.567711413364876</v>
      </c>
    </row>
    <row r="13" spans="1:4" x14ac:dyDescent="0.25">
      <c r="A13" s="50" t="s">
        <v>117</v>
      </c>
      <c r="B13" s="51">
        <v>190</v>
      </c>
      <c r="C13" s="52">
        <v>310.30732658652431</v>
      </c>
      <c r="D13" s="52">
        <v>64.726565664749245</v>
      </c>
    </row>
    <row r="14" spans="1:4" x14ac:dyDescent="0.25">
      <c r="A14" s="50" t="s">
        <v>118</v>
      </c>
      <c r="B14" s="51">
        <v>9</v>
      </c>
      <c r="C14" s="52">
        <v>198.41775242317047</v>
      </c>
      <c r="D14" s="52">
        <v>100</v>
      </c>
    </row>
    <row r="15" spans="1:4" x14ac:dyDescent="0.25">
      <c r="A15" s="50" t="s">
        <v>119</v>
      </c>
      <c r="B15" s="51">
        <v>64</v>
      </c>
      <c r="C15" s="52">
        <v>353.51430639673623</v>
      </c>
      <c r="D15" s="52">
        <v>83.920008718395806</v>
      </c>
    </row>
    <row r="16" spans="1:4" x14ac:dyDescent="0.25">
      <c r="A16" s="50" t="s">
        <v>120</v>
      </c>
      <c r="B16" s="51">
        <v>166</v>
      </c>
      <c r="C16" s="52">
        <v>286.58919633439081</v>
      </c>
      <c r="D16" s="52">
        <v>87.784373313641396</v>
      </c>
    </row>
    <row r="17" spans="1:8" x14ac:dyDescent="0.25">
      <c r="A17" s="50" t="s">
        <v>121</v>
      </c>
      <c r="B17" s="51">
        <v>197</v>
      </c>
      <c r="C17" s="52">
        <v>283.16686440076444</v>
      </c>
      <c r="D17" s="52">
        <v>91.299240561656561</v>
      </c>
    </row>
    <row r="18" spans="1:8" x14ac:dyDescent="0.25">
      <c r="A18" s="50" t="s">
        <v>122</v>
      </c>
      <c r="B18" s="51">
        <v>163</v>
      </c>
      <c r="C18" s="52">
        <v>279.62064628405807</v>
      </c>
      <c r="D18" s="52">
        <v>79.672170736861176</v>
      </c>
    </row>
    <row r="19" spans="1:8" x14ac:dyDescent="0.25">
      <c r="A19" s="50" t="s">
        <v>123</v>
      </c>
      <c r="B19" s="51">
        <v>79</v>
      </c>
      <c r="C19" s="52">
        <v>252.30902212335192</v>
      </c>
      <c r="D19" s="52">
        <v>89.092500410262019</v>
      </c>
    </row>
    <row r="20" spans="1:8" x14ac:dyDescent="0.25">
      <c r="A20" s="53" t="s">
        <v>147</v>
      </c>
      <c r="B20" s="54">
        <v>17</v>
      </c>
      <c r="C20" s="83">
        <v>287.25593661319124</v>
      </c>
      <c r="D20" s="83">
        <v>91.879988989815573</v>
      </c>
    </row>
    <row r="21" spans="1:8" x14ac:dyDescent="0.25">
      <c r="A21" s="23" t="s">
        <v>125</v>
      </c>
      <c r="B21" s="22"/>
      <c r="C21" s="22"/>
      <c r="D21" s="22"/>
    </row>
    <row r="22" spans="1:8" x14ac:dyDescent="0.25">
      <c r="A22" s="23" t="s">
        <v>451</v>
      </c>
    </row>
    <row r="24" spans="1:8" x14ac:dyDescent="0.25">
      <c r="B24" s="9"/>
      <c r="C24" s="9"/>
      <c r="D24" s="9"/>
      <c r="E24" s="9"/>
      <c r="F24" s="9"/>
      <c r="G24" s="2"/>
      <c r="H24" s="2"/>
    </row>
    <row r="25" spans="1:8" x14ac:dyDescent="0.25">
      <c r="A25" s="36" t="s">
        <v>1</v>
      </c>
      <c r="B25" s="37" t="s">
        <v>3</v>
      </c>
      <c r="C25" s="37" t="s">
        <v>2</v>
      </c>
      <c r="D25" s="37" t="s">
        <v>4</v>
      </c>
      <c r="E25" s="1"/>
      <c r="F25" s="1"/>
      <c r="G25" s="1"/>
      <c r="H25" s="1"/>
    </row>
    <row r="26" spans="1:8" x14ac:dyDescent="0.25">
      <c r="A26" t="s">
        <v>71</v>
      </c>
      <c r="B26">
        <v>10</v>
      </c>
      <c r="C26" s="3">
        <v>7394</v>
      </c>
      <c r="D26" s="3">
        <v>1903997</v>
      </c>
      <c r="E26" s="3"/>
      <c r="F26" s="5"/>
      <c r="G26" s="3"/>
      <c r="H26" s="3"/>
    </row>
    <row r="27" spans="1:8" x14ac:dyDescent="0.25">
      <c r="A27" t="s">
        <v>5</v>
      </c>
      <c r="B27">
        <v>23</v>
      </c>
      <c r="C27" s="3">
        <v>1395</v>
      </c>
      <c r="D27" s="3">
        <v>359542</v>
      </c>
      <c r="E27" s="3"/>
      <c r="F27" s="5"/>
      <c r="G27" s="3"/>
    </row>
    <row r="28" spans="1:8" x14ac:dyDescent="0.25">
      <c r="A28" t="s">
        <v>6</v>
      </c>
      <c r="B28">
        <v>25</v>
      </c>
      <c r="C28" s="3">
        <v>8612</v>
      </c>
      <c r="D28" s="3">
        <v>2196055</v>
      </c>
      <c r="E28" s="3"/>
      <c r="F28" s="5"/>
      <c r="G28" s="3"/>
    </row>
    <row r="29" spans="1:8" x14ac:dyDescent="0.25">
      <c r="A29" t="s">
        <v>7</v>
      </c>
      <c r="B29">
        <v>36</v>
      </c>
      <c r="C29" s="3">
        <v>5513</v>
      </c>
      <c r="D29" s="3">
        <v>1048157</v>
      </c>
      <c r="E29" s="3"/>
      <c r="F29" s="5"/>
      <c r="G29" s="3"/>
    </row>
    <row r="30" spans="1:8" x14ac:dyDescent="0.25">
      <c r="A30" t="s">
        <v>8</v>
      </c>
      <c r="B30">
        <v>39</v>
      </c>
      <c r="C30" s="3">
        <v>2952</v>
      </c>
      <c r="D30" s="3">
        <v>765150</v>
      </c>
      <c r="E30" s="3"/>
      <c r="F30" s="5"/>
      <c r="G30" s="3"/>
    </row>
    <row r="31" spans="1:8" x14ac:dyDescent="0.25">
      <c r="A31" t="s">
        <v>9</v>
      </c>
      <c r="B31">
        <v>1</v>
      </c>
      <c r="C31" s="3">
        <v>60</v>
      </c>
      <c r="D31" s="3">
        <v>14232</v>
      </c>
      <c r="E31" s="3"/>
      <c r="F31" s="5"/>
      <c r="G31" s="3"/>
      <c r="H31" s="3"/>
    </row>
    <row r="32" spans="1:8" x14ac:dyDescent="0.25">
      <c r="A32" t="s">
        <v>10</v>
      </c>
      <c r="B32">
        <v>15</v>
      </c>
      <c r="C32" s="3">
        <v>3320</v>
      </c>
      <c r="D32" s="3">
        <v>939110</v>
      </c>
      <c r="E32" s="3"/>
      <c r="F32" s="5"/>
      <c r="G32" s="3"/>
      <c r="H32" s="3"/>
    </row>
    <row r="33" spans="1:9" x14ac:dyDescent="0.25">
      <c r="A33" s="38" t="s">
        <v>11</v>
      </c>
      <c r="B33" s="38">
        <f>SUM(B26:B32)</f>
        <v>149</v>
      </c>
      <c r="C33" s="39">
        <f t="shared" ref="C33:D33" si="0">SUM(C26:C32)</f>
        <v>29246</v>
      </c>
      <c r="D33" s="39">
        <f t="shared" si="0"/>
        <v>7226243</v>
      </c>
      <c r="E33" s="4"/>
      <c r="F33" s="6"/>
      <c r="G33" s="4"/>
      <c r="H33" s="4"/>
    </row>
    <row r="36" spans="1:9" ht="18.75" x14ac:dyDescent="0.3">
      <c r="A36" s="49" t="s">
        <v>57</v>
      </c>
    </row>
    <row r="38" spans="1:9" x14ac:dyDescent="0.25">
      <c r="A38" s="45" t="s">
        <v>12</v>
      </c>
    </row>
    <row r="40" spans="1:9" ht="45" x14ac:dyDescent="0.25">
      <c r="A40" s="36" t="s">
        <v>13</v>
      </c>
      <c r="B40" s="40" t="s">
        <v>410</v>
      </c>
      <c r="C40" s="40" t="s">
        <v>411</v>
      </c>
      <c r="D40" s="40" t="s">
        <v>412</v>
      </c>
      <c r="E40" s="40" t="s">
        <v>413</v>
      </c>
      <c r="F40" s="40" t="s">
        <v>414</v>
      </c>
      <c r="G40" s="40" t="s">
        <v>415</v>
      </c>
      <c r="H40" s="40" t="s">
        <v>416</v>
      </c>
      <c r="I40" s="40" t="s">
        <v>417</v>
      </c>
    </row>
    <row r="41" spans="1:9" x14ac:dyDescent="0.25">
      <c r="A41" t="s">
        <v>14</v>
      </c>
      <c r="B41" s="27">
        <v>189.3198408025703</v>
      </c>
      <c r="C41" s="27">
        <v>58.331551966509778</v>
      </c>
      <c r="D41" s="27">
        <v>186.97742792242934</v>
      </c>
      <c r="E41" s="27">
        <v>135.73381318692853</v>
      </c>
      <c r="F41" s="27">
        <v>46.893664640920072</v>
      </c>
      <c r="G41" s="27">
        <v>37.808827859418074</v>
      </c>
      <c r="H41" s="27">
        <v>26.466459378205602</v>
      </c>
      <c r="I41" s="27">
        <v>137.77474866195868</v>
      </c>
    </row>
    <row r="42" spans="1:9" x14ac:dyDescent="0.25">
      <c r="A42" t="s">
        <v>18</v>
      </c>
      <c r="B42" s="27">
        <v>29.940173225062853</v>
      </c>
      <c r="C42" s="27">
        <v>2.9739223790266509</v>
      </c>
      <c r="D42" s="27">
        <v>21.785542711817325</v>
      </c>
      <c r="E42" s="27">
        <v>12.488825624405504</v>
      </c>
      <c r="F42" s="27">
        <v>3.2506698033065415</v>
      </c>
      <c r="G42" s="27">
        <v>0</v>
      </c>
      <c r="H42" s="27">
        <v>8.9446390731650186E-2</v>
      </c>
      <c r="I42" s="27">
        <v>16.824648714414945</v>
      </c>
    </row>
    <row r="43" spans="1:9" x14ac:dyDescent="0.25">
      <c r="A43" s="25" t="s">
        <v>15</v>
      </c>
      <c r="B43" s="27">
        <v>46.445801472726409</v>
      </c>
      <c r="C43" s="27">
        <v>19.717214307832371</v>
      </c>
      <c r="D43" s="27">
        <v>44.290329704857122</v>
      </c>
      <c r="E43" s="27">
        <v>33.614239088228189</v>
      </c>
      <c r="F43" s="27">
        <v>13.704502385153235</v>
      </c>
      <c r="G43" s="27">
        <v>4.9887577290612706</v>
      </c>
      <c r="H43" s="27">
        <v>10.032903493733428</v>
      </c>
      <c r="I43" s="27">
        <v>34.319055328382021</v>
      </c>
    </row>
    <row r="44" spans="1:9" x14ac:dyDescent="0.25">
      <c r="A44" s="8" t="s">
        <v>60</v>
      </c>
      <c r="B44" s="29">
        <v>17.952934449651622</v>
      </c>
      <c r="C44" s="29">
        <v>1.0341860848894797</v>
      </c>
      <c r="D44" s="29">
        <v>13.125657903224951</v>
      </c>
      <c r="E44" s="29">
        <v>10.192811445868001</v>
      </c>
      <c r="F44" s="29">
        <v>0.96364547256529209</v>
      </c>
      <c r="G44" s="29">
        <v>0</v>
      </c>
      <c r="H44" s="29">
        <v>7.8088118892710489E-3</v>
      </c>
      <c r="I44" s="29">
        <v>10.352152102644025</v>
      </c>
    </row>
    <row r="45" spans="1:9" x14ac:dyDescent="0.25">
      <c r="A45" s="8" t="s">
        <v>61</v>
      </c>
      <c r="B45" s="29">
        <v>28.492867023074794</v>
      </c>
      <c r="C45" s="29">
        <v>18.683028222942887</v>
      </c>
      <c r="D45" s="29">
        <v>31.164671801632167</v>
      </c>
      <c r="E45" s="29">
        <v>23.421427642360189</v>
      </c>
      <c r="F45" s="29">
        <v>12.740856912587947</v>
      </c>
      <c r="G45" s="29">
        <v>4.9887577290612706</v>
      </c>
      <c r="H45" s="29">
        <v>10.025094681844157</v>
      </c>
      <c r="I45" s="29">
        <v>23.966903225738001</v>
      </c>
    </row>
    <row r="46" spans="1:9" x14ac:dyDescent="0.25">
      <c r="A46" s="25" t="s">
        <v>16</v>
      </c>
      <c r="B46" s="27">
        <v>77.811659717250961</v>
      </c>
      <c r="C46" s="27">
        <v>31.535954074906414</v>
      </c>
      <c r="D46" s="27">
        <v>99.095651065205544</v>
      </c>
      <c r="E46" s="27">
        <v>72.212464354099609</v>
      </c>
      <c r="F46" s="27">
        <v>25.734605415060226</v>
      </c>
      <c r="G46" s="27">
        <v>30.916245081506464</v>
      </c>
      <c r="H46" s="27">
        <v>15.884898112752145</v>
      </c>
      <c r="I46" s="27">
        <v>67.510830547307449</v>
      </c>
    </row>
    <row r="47" spans="1:9" x14ac:dyDescent="0.25">
      <c r="A47" s="8" t="s">
        <v>60</v>
      </c>
      <c r="B47" s="29">
        <v>23.495572734620904</v>
      </c>
      <c r="C47" s="29">
        <v>3.4474414671999378</v>
      </c>
      <c r="D47" s="29">
        <v>28.614720487419483</v>
      </c>
      <c r="E47" s="29">
        <v>22.908304767320157</v>
      </c>
      <c r="F47" s="29">
        <v>1.3648739898494846</v>
      </c>
      <c r="G47" s="29">
        <v>2.2016113921678846</v>
      </c>
      <c r="H47" s="29">
        <v>0.12032669229376751</v>
      </c>
      <c r="I47" s="29">
        <v>18.545552186200585</v>
      </c>
    </row>
    <row r="48" spans="1:9" x14ac:dyDescent="0.25">
      <c r="A48" s="8" t="s">
        <v>61</v>
      </c>
      <c r="B48" s="29">
        <v>54.316086982630047</v>
      </c>
      <c r="C48" s="29">
        <v>28.088512607706466</v>
      </c>
      <c r="D48" s="29">
        <v>70.480930577786069</v>
      </c>
      <c r="E48" s="29">
        <v>49.304159586779456</v>
      </c>
      <c r="F48" s="29">
        <v>24.369731425210745</v>
      </c>
      <c r="G48" s="29">
        <v>28.714633689338584</v>
      </c>
      <c r="H48" s="29">
        <v>15.764571420458378</v>
      </c>
      <c r="I48" s="29">
        <v>48.965278361106876</v>
      </c>
    </row>
    <row r="49" spans="1:9" x14ac:dyDescent="0.25">
      <c r="A49" t="s">
        <v>127</v>
      </c>
      <c r="B49" s="27">
        <v>31.12403613481084</v>
      </c>
      <c r="C49" s="27">
        <v>1.4605883516886962</v>
      </c>
      <c r="D49" s="27">
        <v>19.440704874357493</v>
      </c>
      <c r="E49" s="27">
        <v>15.4409801476033</v>
      </c>
      <c r="F49" s="27">
        <v>1.6441220675684509</v>
      </c>
      <c r="G49" s="27">
        <v>0.80301935276640168</v>
      </c>
      <c r="H49" s="27">
        <v>0</v>
      </c>
      <c r="I49" s="27">
        <v>16.596739333090714</v>
      </c>
    </row>
    <row r="50" spans="1:9" x14ac:dyDescent="0.25">
      <c r="A50" t="s">
        <v>17</v>
      </c>
      <c r="B50" s="27">
        <v>30.913464074335653</v>
      </c>
      <c r="C50" s="27">
        <v>1.4605883516886962</v>
      </c>
      <c r="D50" s="27">
        <v>19.394908467358839</v>
      </c>
      <c r="E50" s="27">
        <v>15.413994004987533</v>
      </c>
      <c r="F50" s="27">
        <v>1.6441220675684509</v>
      </c>
      <c r="G50" s="27">
        <v>0.80301935276640168</v>
      </c>
      <c r="H50" s="27">
        <v>0</v>
      </c>
      <c r="I50" s="27">
        <v>16.523425203703457</v>
      </c>
    </row>
    <row r="51" spans="1:9" x14ac:dyDescent="0.25">
      <c r="A51" t="s">
        <v>19</v>
      </c>
      <c r="B51" s="27">
        <v>0.37762664542013458</v>
      </c>
      <c r="C51" s="27">
        <v>5.9102969889470496E-2</v>
      </c>
      <c r="D51" s="27">
        <v>0.1351286739175476</v>
      </c>
      <c r="E51" s="27">
        <v>5.8197388368345579E-2</v>
      </c>
      <c r="F51" s="27">
        <v>1.8297065934784029E-2</v>
      </c>
      <c r="G51" s="27">
        <v>0</v>
      </c>
      <c r="H51" s="27">
        <v>0</v>
      </c>
      <c r="I51" s="27">
        <v>0.15388356024008604</v>
      </c>
    </row>
    <row r="52" spans="1:9" x14ac:dyDescent="0.25">
      <c r="A52" t="s">
        <v>20</v>
      </c>
      <c r="B52" s="27">
        <v>85.0353536971609</v>
      </c>
      <c r="C52" s="27">
        <v>16.307088833386178</v>
      </c>
      <c r="D52" s="27">
        <v>79.075755540427409</v>
      </c>
      <c r="E52" s="27">
        <v>92.800863801892262</v>
      </c>
      <c r="F52" s="27">
        <v>11.802478816789739</v>
      </c>
      <c r="G52" s="27">
        <v>1.0890949971894321</v>
      </c>
      <c r="H52" s="27">
        <v>1.7332900299219476</v>
      </c>
      <c r="I52" s="27">
        <v>62.185653273307672</v>
      </c>
    </row>
    <row r="53" spans="1:9" x14ac:dyDescent="0.25">
      <c r="A53" t="s">
        <v>21</v>
      </c>
      <c r="B53" s="27">
        <v>11.661257869628997</v>
      </c>
      <c r="C53" s="27">
        <v>0.25819885669360831</v>
      </c>
      <c r="D53" s="27">
        <v>8.2334003474412061</v>
      </c>
      <c r="E53" s="27">
        <v>44.223654789629158</v>
      </c>
      <c r="F53" s="27">
        <v>0.40819882811649139</v>
      </c>
      <c r="G53" s="27">
        <v>0</v>
      </c>
      <c r="H53" s="27">
        <v>0.13896135702952797</v>
      </c>
      <c r="I53" s="27">
        <v>12.063391723749115</v>
      </c>
    </row>
    <row r="54" spans="1:9" x14ac:dyDescent="0.25">
      <c r="A54" t="s">
        <v>22</v>
      </c>
      <c r="B54" s="27">
        <v>0.64942329215854855</v>
      </c>
      <c r="C54" s="27">
        <v>6.582448411219459E-2</v>
      </c>
      <c r="D54" s="27">
        <v>0.62126555725304389</v>
      </c>
      <c r="E54" s="27">
        <v>1.909542177364651</v>
      </c>
      <c r="F54" s="27">
        <v>5.4891197804352088E-2</v>
      </c>
      <c r="G54" s="27">
        <v>0</v>
      </c>
      <c r="H54" s="27">
        <v>0</v>
      </c>
      <c r="I54" s="27">
        <v>0.64597883021647629</v>
      </c>
    </row>
    <row r="55" spans="1:9" x14ac:dyDescent="0.25">
      <c r="A55" t="s">
        <v>23</v>
      </c>
      <c r="B55" s="27">
        <v>72.224803050284891</v>
      </c>
      <c r="C55" s="27">
        <v>15.916777455763167</v>
      </c>
      <c r="D55" s="27">
        <v>70.5577539421068</v>
      </c>
      <c r="E55" s="27">
        <v>48.309596431323428</v>
      </c>
      <c r="F55" s="27">
        <v>11.39231958875166</v>
      </c>
      <c r="G55" s="27">
        <v>1.0890949971894321</v>
      </c>
      <c r="H55" s="27">
        <v>1.5943286728924193</v>
      </c>
      <c r="I55" s="27">
        <v>49.68735367280987</v>
      </c>
    </row>
    <row r="56" spans="1:9" x14ac:dyDescent="0.25">
      <c r="A56" t="s">
        <v>24</v>
      </c>
      <c r="B56" s="27">
        <v>1.3582479384158694</v>
      </c>
      <c r="C56" s="27">
        <v>3.9758915509175559</v>
      </c>
      <c r="D56" s="27">
        <v>4.7139074385659745</v>
      </c>
      <c r="E56" s="27">
        <v>3.7370355776854041</v>
      </c>
      <c r="F56" s="27">
        <v>1.5209436058289225</v>
      </c>
      <c r="G56" s="27">
        <v>0</v>
      </c>
      <c r="H56" s="27">
        <v>0.32690526136448339</v>
      </c>
      <c r="I56" s="27">
        <v>2.7338341652778628</v>
      </c>
    </row>
    <row r="57" spans="1:9" x14ac:dyDescent="0.25">
      <c r="A57" t="s">
        <v>138</v>
      </c>
      <c r="B57" s="27">
        <v>55.03324059859338</v>
      </c>
      <c r="C57" s="27">
        <v>11.516735179756468</v>
      </c>
      <c r="D57" s="27">
        <v>60.447427318532554</v>
      </c>
      <c r="E57" s="27">
        <v>40.479742061542304</v>
      </c>
      <c r="F57" s="27">
        <v>8.0108475462327657</v>
      </c>
      <c r="G57" s="27">
        <v>1.0890949971894321</v>
      </c>
      <c r="H57" s="27">
        <v>1.1087625517777471</v>
      </c>
      <c r="I57" s="27">
        <v>40.30934539566411</v>
      </c>
    </row>
    <row r="58" spans="1:9" x14ac:dyDescent="0.25">
      <c r="A58" t="s">
        <v>25</v>
      </c>
      <c r="B58" s="27">
        <v>24.186225083337842</v>
      </c>
      <c r="C58" s="27">
        <v>0.79476111274899741</v>
      </c>
      <c r="D58" s="27">
        <v>20.200142983668442</v>
      </c>
      <c r="E58" s="27">
        <v>5.6567145952371636</v>
      </c>
      <c r="F58" s="27">
        <v>0.38097105142782461</v>
      </c>
      <c r="G58" s="27">
        <v>0</v>
      </c>
      <c r="H58" s="27">
        <v>2.3958854660263442E-3</v>
      </c>
      <c r="I58" s="27">
        <v>13.412190816168236</v>
      </c>
    </row>
    <row r="59" spans="1:9" x14ac:dyDescent="0.25">
      <c r="A59" t="s">
        <v>26</v>
      </c>
      <c r="B59" s="27">
        <v>30.847015515255539</v>
      </c>
      <c r="C59" s="27">
        <v>10.721974067007471</v>
      </c>
      <c r="D59" s="27">
        <v>40.247284334864112</v>
      </c>
      <c r="E59" s="27">
        <v>34.823027466305142</v>
      </c>
      <c r="F59" s="27">
        <v>7.6298764948049396</v>
      </c>
      <c r="G59" s="27">
        <v>1.0890949971894321</v>
      </c>
      <c r="H59" s="27">
        <v>1.1063666663117209</v>
      </c>
      <c r="I59" s="27">
        <v>26.897154579495876</v>
      </c>
    </row>
    <row r="60" spans="1:9" x14ac:dyDescent="0.25">
      <c r="A60" t="s">
        <v>139</v>
      </c>
      <c r="B60" s="27">
        <v>15.833314513275669</v>
      </c>
      <c r="C60" s="27">
        <v>0.42415072508914115</v>
      </c>
      <c r="D60" s="27">
        <v>5.3964191850082699</v>
      </c>
      <c r="E60" s="27">
        <v>4.0928187920957138</v>
      </c>
      <c r="F60" s="27">
        <v>1.8605284366899739</v>
      </c>
      <c r="G60" s="27">
        <v>0</v>
      </c>
      <c r="H60" s="27">
        <v>0.15866085975018901</v>
      </c>
      <c r="I60" s="27">
        <v>6.6441741118679056</v>
      </c>
    </row>
    <row r="61" spans="1:9" x14ac:dyDescent="0.25">
      <c r="A61" t="s">
        <v>58</v>
      </c>
      <c r="B61" s="27">
        <v>6.4489334804624168</v>
      </c>
      <c r="C61" s="27">
        <v>0.22598194369503424</v>
      </c>
      <c r="D61" s="27">
        <v>2.8642269888504615</v>
      </c>
      <c r="E61" s="27">
        <v>2.485791727765974</v>
      </c>
      <c r="F61" s="27">
        <v>1.4333790759981702</v>
      </c>
      <c r="G61" s="27">
        <v>0</v>
      </c>
      <c r="H61" s="27">
        <v>0.15333666982568603</v>
      </c>
      <c r="I61" s="27">
        <v>3.1131322320602837</v>
      </c>
    </row>
    <row r="62" spans="1:9" x14ac:dyDescent="0.25">
      <c r="A62" t="s">
        <v>59</v>
      </c>
      <c r="B62" s="27">
        <v>8.8117260688961174</v>
      </c>
      <c r="C62" s="27">
        <v>0.19816878139410696</v>
      </c>
      <c r="D62" s="27">
        <v>2.0812320274310068</v>
      </c>
      <c r="E62" s="27">
        <v>1.5968504718281709</v>
      </c>
      <c r="F62" s="27">
        <v>0.37182251846043257</v>
      </c>
      <c r="G62" s="27">
        <v>0</v>
      </c>
      <c r="H62" s="27">
        <v>5.3241899245029872E-3</v>
      </c>
      <c r="I62" s="27">
        <v>3.2357754921886794</v>
      </c>
    </row>
    <row r="63" spans="1:9" x14ac:dyDescent="0.25">
      <c r="A63" t="s">
        <v>27</v>
      </c>
      <c r="B63" s="27">
        <v>0.3149514766392314</v>
      </c>
      <c r="C63" s="27">
        <v>0</v>
      </c>
      <c r="D63" s="27">
        <v>0.19944855661629601</v>
      </c>
      <c r="E63" s="27">
        <v>1.0176592501568625E-2</v>
      </c>
      <c r="F63" s="27">
        <v>3.746542072360539E-2</v>
      </c>
      <c r="G63" s="27">
        <v>0</v>
      </c>
      <c r="H63" s="27">
        <v>0</v>
      </c>
      <c r="I63" s="27">
        <v>0.14904010285842864</v>
      </c>
    </row>
    <row r="64" spans="1:9" x14ac:dyDescent="0.25">
      <c r="A64" t="s">
        <v>28</v>
      </c>
      <c r="B64" s="27">
        <v>0.25770348727790365</v>
      </c>
      <c r="C64" s="27">
        <v>0</v>
      </c>
      <c r="D64" s="27">
        <v>0.25151161211050416</v>
      </c>
      <c r="E64" s="27">
        <v>0</v>
      </c>
      <c r="F64" s="27">
        <v>1.786142150776536E-2</v>
      </c>
      <c r="G64" s="27">
        <v>0</v>
      </c>
      <c r="H64" s="27">
        <v>0</v>
      </c>
      <c r="I64" s="27">
        <v>0.14622628476051341</v>
      </c>
    </row>
    <row r="65" spans="1:9" x14ac:dyDescent="0.25">
      <c r="A65" t="s">
        <v>29</v>
      </c>
      <c r="B65" s="27">
        <v>7.4755019747054924E-2</v>
      </c>
      <c r="C65" s="27">
        <v>0</v>
      </c>
      <c r="D65" s="27">
        <v>1.5178733380235619E-4</v>
      </c>
      <c r="E65" s="27">
        <v>3.5618073755490198E-2</v>
      </c>
      <c r="F65" s="27">
        <v>0</v>
      </c>
      <c r="G65" s="27">
        <v>0</v>
      </c>
      <c r="H65" s="27">
        <v>0</v>
      </c>
      <c r="I65" s="27">
        <v>2.4909209391380836E-2</v>
      </c>
    </row>
    <row r="66" spans="1:9" x14ac:dyDescent="0.25">
      <c r="A66" t="s">
        <v>30</v>
      </c>
      <c r="B66" s="27">
        <v>0.20693309915929489</v>
      </c>
      <c r="C66" s="27">
        <v>0</v>
      </c>
      <c r="D66" s="27">
        <v>2.7321720084424114E-3</v>
      </c>
      <c r="E66" s="27">
        <v>0</v>
      </c>
      <c r="F66" s="27">
        <v>0</v>
      </c>
      <c r="G66" s="27">
        <v>0</v>
      </c>
      <c r="H66" s="27">
        <v>0</v>
      </c>
      <c r="I66" s="27">
        <v>5.5353798647512963E-2</v>
      </c>
    </row>
    <row r="67" spans="1:9" x14ac:dyDescent="0.25">
      <c r="A67" t="s">
        <v>128</v>
      </c>
      <c r="B67" s="27">
        <v>0.15686299225611527</v>
      </c>
      <c r="C67" s="27">
        <v>0</v>
      </c>
      <c r="D67" s="27">
        <v>6.2232806858966046E-3</v>
      </c>
      <c r="E67" s="27">
        <v>2.5918509027432597E-2</v>
      </c>
      <c r="F67" s="27">
        <v>0</v>
      </c>
      <c r="G67" s="27">
        <v>0</v>
      </c>
      <c r="H67" s="27">
        <v>0</v>
      </c>
      <c r="I67" s="27">
        <v>4.6981536602076629E-2</v>
      </c>
    </row>
    <row r="68" spans="1:9" x14ac:dyDescent="0.25">
      <c r="A68" t="s">
        <v>31</v>
      </c>
      <c r="B68" s="27">
        <v>11.668173146631359</v>
      </c>
      <c r="C68" s="27">
        <v>0.51129863363204664</v>
      </c>
      <c r="D68" s="27">
        <v>4.305713351137987</v>
      </c>
      <c r="E68" s="27">
        <v>2.896274126872215</v>
      </c>
      <c r="F68" s="27">
        <v>0.71979350454159308</v>
      </c>
      <c r="G68" s="27">
        <v>0</v>
      </c>
      <c r="H68" s="27">
        <v>6.6019955063837038E-2</v>
      </c>
      <c r="I68" s="27">
        <v>4.9132146999946347</v>
      </c>
    </row>
    <row r="69" spans="1:9" x14ac:dyDescent="0.25">
      <c r="A69" t="s">
        <v>32</v>
      </c>
      <c r="B69" s="27">
        <v>2.071431835239236</v>
      </c>
      <c r="C69" s="27">
        <v>8.4134815960305046E-2</v>
      </c>
      <c r="D69" s="27">
        <v>1.7217237273201262</v>
      </c>
      <c r="E69" s="27">
        <v>1.4749698756961027</v>
      </c>
      <c r="F69" s="27">
        <v>0.20224792524341634</v>
      </c>
      <c r="G69" s="27">
        <v>0</v>
      </c>
      <c r="H69" s="27">
        <v>3.8334167456421507E-2</v>
      </c>
      <c r="I69" s="27">
        <v>1.3135456419054825</v>
      </c>
    </row>
    <row r="70" spans="1:9" x14ac:dyDescent="0.25">
      <c r="A70" t="s">
        <v>145</v>
      </c>
      <c r="B70" s="27">
        <v>0.9361884498767592</v>
      </c>
      <c r="C70" s="27">
        <v>9.5260080880675974E-2</v>
      </c>
      <c r="D70" s="27">
        <v>1.4230062543970893E-2</v>
      </c>
      <c r="E70" s="27">
        <v>5.4858193953768375E-3</v>
      </c>
      <c r="F70" s="27">
        <v>0</v>
      </c>
      <c r="G70" s="27">
        <v>0</v>
      </c>
      <c r="H70" s="27">
        <v>0</v>
      </c>
      <c r="I70" s="27">
        <v>0.25653026060706785</v>
      </c>
    </row>
    <row r="71" spans="1:9" x14ac:dyDescent="0.25">
      <c r="A71" t="s">
        <v>33</v>
      </c>
      <c r="B71" s="27">
        <v>8.2703211542175037</v>
      </c>
      <c r="C71" s="27">
        <v>0.16502476298550192</v>
      </c>
      <c r="D71" s="27">
        <v>2.067039911720487</v>
      </c>
      <c r="E71" s="27">
        <v>0.84815538130261026</v>
      </c>
      <c r="F71" s="27">
        <v>0.34110958635561656</v>
      </c>
      <c r="G71" s="27">
        <v>0</v>
      </c>
      <c r="H71" s="27">
        <v>1.4907731788608363E-2</v>
      </c>
      <c r="I71" s="27">
        <v>2.9765582659389298</v>
      </c>
    </row>
    <row r="72" spans="1:9" x14ac:dyDescent="0.25">
      <c r="A72" t="s">
        <v>34</v>
      </c>
      <c r="B72" s="27">
        <v>0.39023170729785817</v>
      </c>
      <c r="C72" s="27">
        <v>0.16687897380556374</v>
      </c>
      <c r="D72" s="27">
        <v>0.50271964955340365</v>
      </c>
      <c r="E72" s="27">
        <v>0.56766305047812493</v>
      </c>
      <c r="F72" s="27">
        <v>0.17643599294256027</v>
      </c>
      <c r="G72" s="27">
        <v>0</v>
      </c>
      <c r="H72" s="27">
        <v>1.277805581880717E-2</v>
      </c>
      <c r="I72" s="27">
        <v>0.36658053154315456</v>
      </c>
    </row>
    <row r="73" spans="1:9" x14ac:dyDescent="0.25">
      <c r="A73" t="s">
        <v>129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</row>
    <row r="74" spans="1:9" x14ac:dyDescent="0.25">
      <c r="A74" t="s">
        <v>35</v>
      </c>
      <c r="B74" s="27">
        <v>34.500316964785135</v>
      </c>
      <c r="C74" s="27">
        <v>19.954553292800284</v>
      </c>
      <c r="D74" s="27">
        <v>40.215522835265965</v>
      </c>
      <c r="E74" s="27">
        <v>42.267284385831516</v>
      </c>
      <c r="F74" s="27">
        <v>20.852447232568775</v>
      </c>
      <c r="G74" s="27">
        <v>7.0615514333895453</v>
      </c>
      <c r="H74" s="27">
        <v>4.0855171385673668</v>
      </c>
      <c r="I74" s="27">
        <v>31.18823294483731</v>
      </c>
    </row>
    <row r="75" spans="1:9" x14ac:dyDescent="0.25">
      <c r="A75" t="s">
        <v>62</v>
      </c>
      <c r="B75" s="27">
        <v>1.9629757819996565</v>
      </c>
      <c r="C75" s="27">
        <v>0.12029192695151053</v>
      </c>
      <c r="D75" s="27">
        <v>2.117433306542869</v>
      </c>
      <c r="E75" s="27">
        <v>1.8341717891499079</v>
      </c>
      <c r="F75" s="27">
        <v>0.20910932496896034</v>
      </c>
      <c r="G75" s="27">
        <v>0</v>
      </c>
      <c r="H75" s="27">
        <v>4.525561435827539E-3</v>
      </c>
      <c r="I75" s="27">
        <v>1.4554589431880438</v>
      </c>
    </row>
    <row r="76" spans="1:9" x14ac:dyDescent="0.25">
      <c r="A76" t="s">
        <v>63</v>
      </c>
      <c r="B76" s="27">
        <v>5.9398728044214355</v>
      </c>
      <c r="C76" s="27">
        <v>4.3270327249667631</v>
      </c>
      <c r="D76" s="27">
        <v>7.4654323320681852</v>
      </c>
      <c r="E76" s="27">
        <v>7.0745603950553209</v>
      </c>
      <c r="F76" s="27">
        <v>5.6090309089720973</v>
      </c>
      <c r="G76" s="27">
        <v>3.7942664418212475</v>
      </c>
      <c r="H76" s="27">
        <v>1.2905836376995239</v>
      </c>
      <c r="I76" s="27">
        <v>5.8443578495768822</v>
      </c>
    </row>
    <row r="77" spans="1:9" x14ac:dyDescent="0.25">
      <c r="A77" t="s">
        <v>64</v>
      </c>
      <c r="B77" s="27">
        <v>4.7909739353580916</v>
      </c>
      <c r="C77" s="27">
        <v>1.2029192695151054</v>
      </c>
      <c r="D77" s="27">
        <v>6.1246189189250728</v>
      </c>
      <c r="E77" s="27">
        <v>4.7259141521737682</v>
      </c>
      <c r="F77" s="27">
        <v>0.58419917663203302</v>
      </c>
      <c r="G77" s="27">
        <v>0</v>
      </c>
      <c r="H77" s="27">
        <v>7.4538658943041805E-2</v>
      </c>
      <c r="I77" s="27">
        <v>3.9404985412198292</v>
      </c>
    </row>
    <row r="78" spans="1:9" x14ac:dyDescent="0.25">
      <c r="A78" s="12" t="s">
        <v>65</v>
      </c>
      <c r="B78" s="46">
        <v>15.560423677138147</v>
      </c>
      <c r="C78" s="46">
        <v>7.7348404358878797</v>
      </c>
      <c r="D78" s="46">
        <v>13.925880727030972</v>
      </c>
      <c r="E78" s="46">
        <v>15.986154745901617</v>
      </c>
      <c r="F78" s="46">
        <v>8.6139972554401094</v>
      </c>
      <c r="G78" s="46">
        <v>1.3350196739741427</v>
      </c>
      <c r="H78" s="46">
        <v>0.96048386238033889</v>
      </c>
      <c r="I78" s="46">
        <v>12.075154405961715</v>
      </c>
    </row>
    <row r="79" spans="1:9" s="12" customFormat="1" x14ac:dyDescent="0.25">
      <c r="A79" s="12" t="s">
        <v>66</v>
      </c>
      <c r="B79" s="46">
        <v>0.83140887301818234</v>
      </c>
      <c r="C79" s="46">
        <v>0.31846070834561746</v>
      </c>
      <c r="D79" s="46">
        <v>2.0486736443304014</v>
      </c>
      <c r="E79" s="46">
        <v>2.3331428402424446</v>
      </c>
      <c r="F79" s="46">
        <v>0.20584199176632034</v>
      </c>
      <c r="G79" s="46">
        <v>1.0539629005059021</v>
      </c>
      <c r="H79" s="46">
        <v>0</v>
      </c>
      <c r="I79" s="46">
        <v>1.2197901454462576</v>
      </c>
    </row>
    <row r="80" spans="1:9" s="14" customFormat="1" x14ac:dyDescent="0.25">
      <c r="A80" s="14" t="s">
        <v>67</v>
      </c>
      <c r="B80" s="47">
        <v>5.0336213765042697</v>
      </c>
      <c r="C80" s="47">
        <v>6.1564434753102555</v>
      </c>
      <c r="D80" s="47">
        <v>8.4358087570666491</v>
      </c>
      <c r="E80" s="47">
        <v>9.5968447474948899</v>
      </c>
      <c r="F80" s="47">
        <v>5.4721296477814807</v>
      </c>
      <c r="G80" s="47">
        <v>0.87830241708825185</v>
      </c>
      <c r="H80" s="47">
        <v>1.7500612281841317</v>
      </c>
      <c r="I80" s="47">
        <v>6.3968233562032166</v>
      </c>
    </row>
    <row r="81" spans="1:9" s="14" customFormat="1" x14ac:dyDescent="0.25">
      <c r="A81" s="14" t="s">
        <v>144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</row>
    <row r="82" spans="1:9" s="14" customFormat="1" x14ac:dyDescent="0.25">
      <c r="A82" s="14" t="s">
        <v>148</v>
      </c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</row>
    <row r="83" spans="1:9" s="12" customFormat="1" x14ac:dyDescent="0.25">
      <c r="A83" s="12" t="s">
        <v>36</v>
      </c>
      <c r="B83" s="46">
        <v>19.859198395095511</v>
      </c>
      <c r="C83" s="46">
        <v>6.8916670375088307</v>
      </c>
      <c r="D83" s="46">
        <v>23.218287072348669</v>
      </c>
      <c r="E83" s="46">
        <v>18.857742685494635</v>
      </c>
      <c r="F83" s="46">
        <v>8.6236358883878967</v>
      </c>
      <c r="G83" s="46">
        <v>0.72020798201236658</v>
      </c>
      <c r="H83" s="46">
        <v>3.0911581177923786</v>
      </c>
      <c r="I83" s="46">
        <v>16.683049661260121</v>
      </c>
    </row>
    <row r="84" spans="1:9" x14ac:dyDescent="0.25">
      <c r="A84" t="s">
        <v>130</v>
      </c>
      <c r="B84" s="27">
        <v>10.746274810306948</v>
      </c>
      <c r="C84" s="27">
        <v>2.2473324859589887</v>
      </c>
      <c r="D84" s="27">
        <v>13.113728367458924</v>
      </c>
      <c r="E84" s="27">
        <v>6.9840841273460619</v>
      </c>
      <c r="F84" s="27">
        <v>1.8610185366703695</v>
      </c>
      <c r="G84" s="27">
        <v>0</v>
      </c>
      <c r="H84" s="27">
        <v>0.92581007549701311</v>
      </c>
      <c r="I84" s="27">
        <v>8.2589482067883235</v>
      </c>
    </row>
    <row r="85" spans="1:9" x14ac:dyDescent="0.25">
      <c r="A85" t="s">
        <v>131</v>
      </c>
      <c r="B85" s="27">
        <v>3.2276836570645862</v>
      </c>
      <c r="C85" s="27">
        <v>0.43573954271452753</v>
      </c>
      <c r="D85" s="27">
        <v>2.8551197488223208</v>
      </c>
      <c r="E85" s="27">
        <v>1.9025457700198223</v>
      </c>
      <c r="F85" s="27">
        <v>0.746041081269468</v>
      </c>
      <c r="G85" s="27">
        <v>0</v>
      </c>
      <c r="H85" s="27">
        <v>0.23958854660263443</v>
      </c>
      <c r="I85" s="27">
        <v>2.1258857011405055</v>
      </c>
    </row>
    <row r="86" spans="1:9" x14ac:dyDescent="0.25">
      <c r="A86" t="s">
        <v>132</v>
      </c>
      <c r="B86" s="27">
        <v>2.5713997973736307</v>
      </c>
      <c r="C86" s="27">
        <v>0.63274944234609587</v>
      </c>
      <c r="D86" s="27">
        <v>5.9484507446307129</v>
      </c>
      <c r="E86" s="27">
        <v>2.5364461144656762</v>
      </c>
      <c r="F86" s="27">
        <v>0.24933836502646542</v>
      </c>
      <c r="G86" s="27">
        <v>0</v>
      </c>
      <c r="H86" s="27">
        <v>0.19383378943893687</v>
      </c>
      <c r="I86" s="27">
        <v>2.9362379247418056</v>
      </c>
    </row>
    <row r="87" spans="1:9" x14ac:dyDescent="0.25">
      <c r="A87" t="s">
        <v>133</v>
      </c>
      <c r="B87" s="27">
        <v>1.8218253495147316E-2</v>
      </c>
      <c r="C87" s="27">
        <v>4.8238453365670772E-2</v>
      </c>
      <c r="D87" s="27">
        <v>2.3266152259392412E-2</v>
      </c>
      <c r="E87" s="27">
        <v>2.2807890420996093E-2</v>
      </c>
      <c r="F87" s="27">
        <v>5.5340456119715088E-2</v>
      </c>
      <c r="G87" s="27">
        <v>0</v>
      </c>
      <c r="H87" s="27">
        <v>0.19849245562287698</v>
      </c>
      <c r="I87" s="27">
        <v>4.9234609187651171E-2</v>
      </c>
    </row>
    <row r="88" spans="1:9" x14ac:dyDescent="0.25">
      <c r="A88" t="s">
        <v>85</v>
      </c>
      <c r="B88" s="27">
        <v>6.6445636031289252</v>
      </c>
      <c r="C88" s="27">
        <v>1.5758474207000388</v>
      </c>
      <c r="D88" s="27">
        <v>5.3445458636813132</v>
      </c>
      <c r="E88" s="27">
        <v>8.0098528496526136</v>
      </c>
      <c r="F88" s="27">
        <v>4.6911281012437644</v>
      </c>
      <c r="G88" s="27">
        <v>0</v>
      </c>
      <c r="H88" s="27">
        <v>0.73633546655876303</v>
      </c>
      <c r="I88" s="27">
        <v>5.2075787053752087</v>
      </c>
    </row>
    <row r="89" spans="1:9" x14ac:dyDescent="0.25">
      <c r="A89" t="s">
        <v>86</v>
      </c>
      <c r="B89" s="27">
        <v>2.4683599816596349</v>
      </c>
      <c r="C89" s="27">
        <v>3.0684871308498032</v>
      </c>
      <c r="D89" s="27">
        <v>4.7600128412084395</v>
      </c>
      <c r="E89" s="27">
        <v>3.8638057084959598</v>
      </c>
      <c r="F89" s="27">
        <v>2.0714892504737632</v>
      </c>
      <c r="G89" s="27">
        <v>0.72020798201236658</v>
      </c>
      <c r="H89" s="27">
        <v>1.4290125757366017</v>
      </c>
      <c r="I89" s="27">
        <v>3.2165227490965913</v>
      </c>
    </row>
    <row r="90" spans="1:9" x14ac:dyDescent="0.25">
      <c r="A90" t="s">
        <v>37</v>
      </c>
      <c r="B90" s="27">
        <v>61.413766399908695</v>
      </c>
      <c r="C90" s="27">
        <v>7.1718336017082738</v>
      </c>
      <c r="D90" s="27">
        <v>40.111124320223134</v>
      </c>
      <c r="E90" s="27">
        <v>40.95221440911304</v>
      </c>
      <c r="F90" s="27">
        <v>14.637139309752525</v>
      </c>
      <c r="G90" s="27">
        <v>2.5704984073449499</v>
      </c>
      <c r="H90" s="27">
        <v>1.7211711595223642</v>
      </c>
      <c r="I90" s="27">
        <v>36.446788078151009</v>
      </c>
    </row>
    <row r="91" spans="1:9" x14ac:dyDescent="0.25">
      <c r="A91" t="s">
        <v>38</v>
      </c>
      <c r="B91" s="27">
        <v>14.720874034990601</v>
      </c>
      <c r="C91" s="27">
        <v>0.93382692425363378</v>
      </c>
      <c r="D91" s="27">
        <v>7.6314592151228746</v>
      </c>
      <c r="E91" s="27">
        <v>6.08872287262309</v>
      </c>
      <c r="F91" s="27">
        <v>3.4301553072382327</v>
      </c>
      <c r="G91" s="27">
        <v>0</v>
      </c>
      <c r="H91" s="27">
        <v>2.6354740126289786E-2</v>
      </c>
      <c r="I91" s="27">
        <v>7.4941605202039288</v>
      </c>
    </row>
    <row r="92" spans="1:9" x14ac:dyDescent="0.25">
      <c r="A92" t="s">
        <v>39</v>
      </c>
      <c r="B92" s="27">
        <v>12.085890891634808</v>
      </c>
      <c r="C92" s="27">
        <v>0.70019636092584459</v>
      </c>
      <c r="D92" s="27">
        <v>6.3562558770158306</v>
      </c>
      <c r="E92" s="27">
        <v>5.7755541393130985</v>
      </c>
      <c r="F92" s="27">
        <v>3.0144416127556686</v>
      </c>
      <c r="G92" s="27">
        <v>0</v>
      </c>
      <c r="H92" s="27">
        <v>9.3173323678802256E-3</v>
      </c>
      <c r="I92" s="27">
        <v>6.3090702872848317</v>
      </c>
    </row>
    <row r="93" spans="1:9" x14ac:dyDescent="0.25">
      <c r="A93" s="25" t="s">
        <v>40</v>
      </c>
      <c r="B93" s="27">
        <v>2.5798359976407523</v>
      </c>
      <c r="C93" s="27">
        <v>0.23363056332778925</v>
      </c>
      <c r="D93" s="27">
        <v>1.2703461434253696</v>
      </c>
      <c r="E93" s="27">
        <v>0.31126062221594669</v>
      </c>
      <c r="F93" s="27">
        <v>0.41397111677448861</v>
      </c>
      <c r="G93" s="27">
        <v>0</v>
      </c>
      <c r="H93" s="27">
        <v>1.7037407758409558E-2</v>
      </c>
      <c r="I93" s="27">
        <v>1.1686224778214627</v>
      </c>
    </row>
    <row r="94" spans="1:9" x14ac:dyDescent="0.25">
      <c r="A94" s="25" t="s">
        <v>134</v>
      </c>
      <c r="B94" s="27">
        <v>5.5147145715040514E-2</v>
      </c>
      <c r="C94" s="27">
        <v>0</v>
      </c>
      <c r="D94" s="27">
        <v>4.8571946816753989E-3</v>
      </c>
      <c r="E94" s="27">
        <v>1.9081110940441174E-3</v>
      </c>
      <c r="F94" s="27">
        <v>1.7425777080746694E-3</v>
      </c>
      <c r="G94" s="27">
        <v>0</v>
      </c>
      <c r="H94" s="27">
        <v>0</v>
      </c>
      <c r="I94" s="27">
        <v>1.6467755097635105E-2</v>
      </c>
    </row>
    <row r="95" spans="1:9" x14ac:dyDescent="0.25">
      <c r="A95" s="25" t="s">
        <v>149</v>
      </c>
      <c r="B95" s="27">
        <v>0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</row>
    <row r="96" spans="1:9" x14ac:dyDescent="0.25">
      <c r="A96" t="s">
        <v>68</v>
      </c>
      <c r="B96" s="27">
        <v>0.13340357153924084</v>
      </c>
      <c r="C96" s="27">
        <v>0</v>
      </c>
      <c r="D96" s="27">
        <v>2.4817229076685238E-2</v>
      </c>
      <c r="E96" s="27">
        <v>1.5264888752352939E-2</v>
      </c>
      <c r="F96" s="27">
        <v>0</v>
      </c>
      <c r="G96" s="27">
        <v>0</v>
      </c>
      <c r="H96" s="27">
        <v>0</v>
      </c>
      <c r="I96" s="27">
        <v>4.4905769152794893E-2</v>
      </c>
    </row>
    <row r="97" spans="1:9" x14ac:dyDescent="0.25">
      <c r="A97" t="s">
        <v>41</v>
      </c>
      <c r="B97" s="27">
        <v>16.102872761129046</v>
      </c>
      <c r="C97" s="27">
        <v>0.55477325518099607</v>
      </c>
      <c r="D97" s="27">
        <v>5.5625721057597763</v>
      </c>
      <c r="E97" s="27">
        <v>6.7789053957156629</v>
      </c>
      <c r="F97" s="27">
        <v>2.272897004322215</v>
      </c>
      <c r="G97" s="27">
        <v>0</v>
      </c>
      <c r="H97" s="27">
        <v>1.5211971212865676E-2</v>
      </c>
      <c r="I97" s="27">
        <v>7.1868258512756897</v>
      </c>
    </row>
    <row r="98" spans="1:9" x14ac:dyDescent="0.25">
      <c r="A98" t="s">
        <v>42</v>
      </c>
      <c r="B98" s="27">
        <v>0.55543971737116993</v>
      </c>
      <c r="C98" s="27">
        <v>7.7258784169242463E-3</v>
      </c>
      <c r="D98" s="27">
        <v>0.10867973100248704</v>
      </c>
      <c r="E98" s="27">
        <v>0.27498000988613558</v>
      </c>
      <c r="F98" s="27">
        <v>0.33326798666928054</v>
      </c>
      <c r="G98" s="27">
        <v>0</v>
      </c>
      <c r="H98" s="27">
        <v>0</v>
      </c>
      <c r="I98" s="27">
        <v>0.25493499488215693</v>
      </c>
    </row>
    <row r="99" spans="1:9" x14ac:dyDescent="0.25">
      <c r="A99" t="s">
        <v>135</v>
      </c>
      <c r="B99" s="27">
        <v>0.15347829971487467</v>
      </c>
      <c r="C99" s="27">
        <v>7.7258784169242463E-3</v>
      </c>
      <c r="D99" s="27">
        <v>6.1473870189954261E-2</v>
      </c>
      <c r="E99" s="27">
        <v>1.3568790002091501E-2</v>
      </c>
      <c r="F99" s="27">
        <v>0</v>
      </c>
      <c r="G99" s="27">
        <v>0</v>
      </c>
      <c r="H99" s="27">
        <v>0</v>
      </c>
      <c r="I99" s="27">
        <v>6.1473468609099115E-2</v>
      </c>
    </row>
    <row r="100" spans="1:9" x14ac:dyDescent="0.25">
      <c r="A100" t="s">
        <v>43</v>
      </c>
      <c r="B100" s="27">
        <v>6.8048951757802145</v>
      </c>
      <c r="C100" s="27">
        <v>0.34210189630140569</v>
      </c>
      <c r="D100" s="27">
        <v>2.7665518395486455</v>
      </c>
      <c r="E100" s="27">
        <v>2.090812731298842</v>
      </c>
      <c r="F100" s="27">
        <v>1.0468535581258578</v>
      </c>
      <c r="G100" s="27">
        <v>0</v>
      </c>
      <c r="H100" s="27">
        <v>0.17143891556899618</v>
      </c>
      <c r="I100" s="27">
        <v>3.0871505428201074</v>
      </c>
    </row>
    <row r="101" spans="1:9" x14ac:dyDescent="0.25">
      <c r="A101" t="s">
        <v>44</v>
      </c>
      <c r="B101" s="27">
        <v>0.14810947706325167</v>
      </c>
      <c r="C101" s="27">
        <v>8.343948690278187E-2</v>
      </c>
      <c r="D101" s="27">
        <v>3.3241426102716007E-2</v>
      </c>
      <c r="E101" s="27">
        <v>0</v>
      </c>
      <c r="F101" s="27">
        <v>9.4099196236032148E-2</v>
      </c>
      <c r="G101" s="27">
        <v>0</v>
      </c>
      <c r="H101" s="27">
        <v>0</v>
      </c>
      <c r="I101" s="27">
        <v>6.3241714954783548E-2</v>
      </c>
    </row>
    <row r="102" spans="1:9" x14ac:dyDescent="0.25">
      <c r="A102" t="s">
        <v>55</v>
      </c>
      <c r="B102" s="27">
        <v>37.776751448963118</v>
      </c>
      <c r="C102" s="27">
        <v>1.9141415626388174</v>
      </c>
      <c r="D102" s="27">
        <v>15.993824586534009</v>
      </c>
      <c r="E102" s="27">
        <v>14.958440999637597</v>
      </c>
      <c r="F102" s="27">
        <v>6.844005065922337</v>
      </c>
      <c r="G102" s="27">
        <v>0</v>
      </c>
      <c r="H102" s="27">
        <v>0.21300562690815164</v>
      </c>
      <c r="I102" s="27">
        <v>17.831378629254509</v>
      </c>
    </row>
    <row r="103" spans="1:9" x14ac:dyDescent="0.25">
      <c r="A103" s="25" t="s">
        <v>45</v>
      </c>
      <c r="B103" s="28">
        <v>24.297526029015103</v>
      </c>
      <c r="C103" s="28">
        <v>2.9932757044610452</v>
      </c>
      <c r="D103" s="28">
        <v>24.992315766226259</v>
      </c>
      <c r="E103" s="28">
        <v>25.272096642010688</v>
      </c>
      <c r="F103" s="28">
        <v>2.5077871441329589</v>
      </c>
      <c r="G103" s="28">
        <v>0.30447817125726062</v>
      </c>
      <c r="H103" s="28">
        <v>0.35095285252348851</v>
      </c>
      <c r="I103" s="28">
        <v>18.123525599678835</v>
      </c>
    </row>
    <row r="104" spans="1:9" x14ac:dyDescent="0.25">
      <c r="A104" s="8" t="s">
        <v>69</v>
      </c>
      <c r="B104" s="30">
        <v>20.248806414435879</v>
      </c>
      <c r="C104" s="30">
        <v>1.6279971000142772</v>
      </c>
      <c r="D104" s="30">
        <v>20.631996921752876</v>
      </c>
      <c r="E104" s="30">
        <v>20.070784561218719</v>
      </c>
      <c r="F104" s="30">
        <v>1.0002396044348603</v>
      </c>
      <c r="G104" s="30">
        <v>0.30447817125726062</v>
      </c>
      <c r="H104" s="30">
        <v>1.1003325843972839E-2</v>
      </c>
      <c r="I104" s="30">
        <v>14.70547466136045</v>
      </c>
    </row>
    <row r="105" spans="1:9" x14ac:dyDescent="0.25">
      <c r="A105" s="8" t="s">
        <v>70</v>
      </c>
      <c r="B105" s="30">
        <v>4.0487196145792241</v>
      </c>
      <c r="C105" s="30">
        <v>1.3652786044467684</v>
      </c>
      <c r="D105" s="30">
        <v>4.3603188444733858</v>
      </c>
      <c r="E105" s="30">
        <v>5.2013120807919684</v>
      </c>
      <c r="F105" s="30">
        <v>1.5075475396980984</v>
      </c>
      <c r="G105" s="30">
        <v>0</v>
      </c>
      <c r="H105" s="30">
        <v>0.33994952667951572</v>
      </c>
      <c r="I105" s="30">
        <v>3.4180509383183857</v>
      </c>
    </row>
    <row r="106" spans="1:9" x14ac:dyDescent="0.25">
      <c r="A106" s="25" t="s">
        <v>146</v>
      </c>
      <c r="B106" s="48">
        <v>23.337965693573398</v>
      </c>
      <c r="C106" s="48">
        <v>2.9932757044610452</v>
      </c>
      <c r="D106" s="48">
        <v>24.992315766226259</v>
      </c>
      <c r="E106" s="48">
        <v>25.169376661447981</v>
      </c>
      <c r="F106" s="48">
        <v>2.5077871441329589</v>
      </c>
      <c r="G106" s="48">
        <v>0.30447817125726062</v>
      </c>
      <c r="H106" s="48">
        <v>0.35095285252348851</v>
      </c>
      <c r="I106" s="48">
        <v>17.855797726887033</v>
      </c>
    </row>
    <row r="107" spans="1:9" x14ac:dyDescent="0.25">
      <c r="A107" t="s">
        <v>46</v>
      </c>
      <c r="B107" s="15">
        <v>16.689014390954046</v>
      </c>
      <c r="C107" s="15">
        <v>5.7434180151414855</v>
      </c>
      <c r="D107" s="15">
        <v>8.8953828569867337</v>
      </c>
      <c r="E107" s="15">
        <v>8.4098406377416097</v>
      </c>
      <c r="F107" s="15">
        <v>8.7636411161210219</v>
      </c>
      <c r="G107" s="15">
        <v>1.3350196739741427</v>
      </c>
      <c r="H107" s="15">
        <v>0.76162536870015229</v>
      </c>
      <c r="I107" s="15">
        <v>9.6357355636485877</v>
      </c>
    </row>
    <row r="108" spans="1:9" x14ac:dyDescent="0.25">
      <c r="A108" t="s">
        <v>449</v>
      </c>
      <c r="B108" s="15">
        <v>15.810161465590545</v>
      </c>
      <c r="C108" s="15">
        <v>5.7434180151414855</v>
      </c>
      <c r="D108" s="15">
        <v>8.7008294418855634</v>
      </c>
      <c r="E108" s="15">
        <v>8.4018901748497594</v>
      </c>
      <c r="F108" s="15">
        <v>8.7587401163170622</v>
      </c>
      <c r="G108" s="15">
        <v>1.3350196739741427</v>
      </c>
      <c r="H108" s="15">
        <v>0.76162536870015229</v>
      </c>
      <c r="I108" s="15">
        <v>9.3433752504586405</v>
      </c>
    </row>
    <row r="109" spans="1:9" x14ac:dyDescent="0.25">
      <c r="A109" s="7" t="s">
        <v>136</v>
      </c>
      <c r="B109" s="15">
        <v>0</v>
      </c>
      <c r="C109" s="15">
        <v>0</v>
      </c>
      <c r="D109" s="15">
        <v>1.0245645031659041E-3</v>
      </c>
      <c r="E109" s="15">
        <v>0</v>
      </c>
      <c r="F109" s="15">
        <v>4.9009998039600084E-3</v>
      </c>
      <c r="G109" s="15">
        <v>0</v>
      </c>
      <c r="H109" s="15">
        <v>0</v>
      </c>
      <c r="I109" s="15">
        <v>8.3030697971269438E-4</v>
      </c>
    </row>
    <row r="110" spans="1:9" x14ac:dyDescent="0.25">
      <c r="A110" t="s">
        <v>47</v>
      </c>
      <c r="B110" s="15">
        <v>10.058473919164086</v>
      </c>
      <c r="C110" s="15">
        <v>0.38978988082987054</v>
      </c>
      <c r="D110" s="15">
        <v>9.3626829321973553</v>
      </c>
      <c r="E110" s="15">
        <v>12.270120315945034</v>
      </c>
      <c r="F110" s="15">
        <v>0.43237709381602735</v>
      </c>
      <c r="G110" s="15">
        <v>0</v>
      </c>
      <c r="H110" s="15">
        <v>7.098919899337316E-3</v>
      </c>
      <c r="I110" s="15">
        <v>7.3414261278878463</v>
      </c>
    </row>
    <row r="111" spans="1:9" x14ac:dyDescent="0.25">
      <c r="A111" t="s">
        <v>48</v>
      </c>
      <c r="B111" s="15">
        <v>6.0105136720278445</v>
      </c>
      <c r="C111" s="15">
        <v>3.3139382881554869</v>
      </c>
      <c r="D111" s="15">
        <v>3.9063229290705377</v>
      </c>
      <c r="E111" s="15">
        <v>6.3354058599999803</v>
      </c>
      <c r="F111" s="15">
        <v>6.7542311964974182</v>
      </c>
      <c r="G111" s="15">
        <v>0</v>
      </c>
      <c r="H111" s="15">
        <v>4.2061100403573595E-2</v>
      </c>
      <c r="I111" s="15">
        <v>4.5752682272101834</v>
      </c>
    </row>
    <row r="112" spans="1:9" x14ac:dyDescent="0.25">
      <c r="A112" t="s">
        <v>49</v>
      </c>
      <c r="B112" s="15">
        <v>5.9787384118777496</v>
      </c>
      <c r="C112" s="15">
        <v>2.6394691023579999</v>
      </c>
      <c r="D112" s="15">
        <v>3.5852927180785543</v>
      </c>
      <c r="E112" s="15">
        <v>3.6258881064573343</v>
      </c>
      <c r="F112" s="15">
        <v>3.6783637195321179</v>
      </c>
      <c r="G112" s="15">
        <v>0</v>
      </c>
      <c r="H112" s="15">
        <v>2.5446965744162027</v>
      </c>
      <c r="I112" s="15">
        <v>4.0423149346070986</v>
      </c>
    </row>
    <row r="113" spans="1:12" x14ac:dyDescent="0.25">
      <c r="A113" t="s">
        <v>50</v>
      </c>
      <c r="B113" s="15">
        <v>0.21927555558123252</v>
      </c>
      <c r="C113" s="15">
        <v>0</v>
      </c>
      <c r="D113" s="15">
        <v>4.7129967145631592E-2</v>
      </c>
      <c r="E113" s="15">
        <v>6.6783888291544113E-3</v>
      </c>
      <c r="F113" s="15">
        <v>6.5346664052800107E-3</v>
      </c>
      <c r="G113" s="15">
        <v>0</v>
      </c>
      <c r="H113" s="15">
        <v>0</v>
      </c>
      <c r="I113" s="15">
        <v>7.3758936697811028E-2</v>
      </c>
    </row>
    <row r="114" spans="1:12" x14ac:dyDescent="0.25">
      <c r="A114" t="s">
        <v>137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</row>
    <row r="115" spans="1:12" x14ac:dyDescent="0.25">
      <c r="A115" t="s">
        <v>51</v>
      </c>
      <c r="B115" s="15">
        <v>434.52287612814763</v>
      </c>
      <c r="C115" s="15">
        <v>117.9406703638747</v>
      </c>
      <c r="D115" s="15">
        <v>395.74718954909497</v>
      </c>
      <c r="E115" s="15">
        <v>357.81404165627617</v>
      </c>
      <c r="F115" s="15">
        <v>116.4035413224297</v>
      </c>
      <c r="G115" s="15">
        <v>50.585200353328517</v>
      </c>
      <c r="H115" s="15">
        <v>40.477036642089182</v>
      </c>
      <c r="I115" s="15">
        <v>310.21116394565286</v>
      </c>
    </row>
    <row r="116" spans="1:12" x14ac:dyDescent="0.25">
      <c r="A116" t="s">
        <v>52</v>
      </c>
      <c r="B116" s="15">
        <v>1.2156006548329645</v>
      </c>
      <c r="C116" s="15">
        <v>0.42832269943428025</v>
      </c>
      <c r="D116" s="15">
        <v>0.27435560584775887</v>
      </c>
      <c r="E116" s="15">
        <v>0.24757741445222425</v>
      </c>
      <c r="F116" s="15">
        <v>0.13918839443246422</v>
      </c>
      <c r="G116" s="15">
        <v>0</v>
      </c>
      <c r="H116" s="15">
        <v>0</v>
      </c>
      <c r="I116" s="15">
        <v>0.47562751487875515</v>
      </c>
    </row>
    <row r="117" spans="1:12" x14ac:dyDescent="0.25">
      <c r="A117" s="38" t="s">
        <v>53</v>
      </c>
      <c r="B117" s="41">
        <v>445.79771006958771</v>
      </c>
      <c r="C117" s="41">
        <v>123.04820995591122</v>
      </c>
      <c r="D117" s="41">
        <v>404.28818692848665</v>
      </c>
      <c r="E117" s="41">
        <v>369.59833701152036</v>
      </c>
      <c r="F117" s="41">
        <v>124.80450845305772</v>
      </c>
      <c r="G117" s="41">
        <v>50.585200353328517</v>
      </c>
      <c r="H117" s="41">
        <v>40.859047269172294</v>
      </c>
      <c r="I117" s="41">
        <v>318.68011062606024</v>
      </c>
    </row>
    <row r="118" spans="1:12" x14ac:dyDescent="0.25">
      <c r="A118" t="s">
        <v>54</v>
      </c>
    </row>
    <row r="119" spans="1:12" x14ac:dyDescent="0.25">
      <c r="A119" t="s">
        <v>56</v>
      </c>
    </row>
    <row r="121" spans="1:12" x14ac:dyDescent="0.25">
      <c r="A121" s="55" t="s">
        <v>143</v>
      </c>
    </row>
    <row r="123" spans="1:12" ht="45" x14ac:dyDescent="0.25">
      <c r="A123" s="36" t="s">
        <v>13</v>
      </c>
      <c r="B123" s="40" t="s">
        <v>418</v>
      </c>
      <c r="C123" s="40" t="s">
        <v>419</v>
      </c>
      <c r="D123" s="40" t="s">
        <v>420</v>
      </c>
      <c r="E123" s="40" t="s">
        <v>421</v>
      </c>
      <c r="F123" s="40" t="s">
        <v>422</v>
      </c>
      <c r="G123" s="40" t="s">
        <v>423</v>
      </c>
      <c r="H123" s="40" t="s">
        <v>424</v>
      </c>
      <c r="I123" s="40" t="s">
        <v>428</v>
      </c>
      <c r="J123" s="40" t="s">
        <v>425</v>
      </c>
      <c r="K123" s="40" t="s">
        <v>426</v>
      </c>
      <c r="L123" s="40" t="s">
        <v>427</v>
      </c>
    </row>
    <row r="124" spans="1:12" x14ac:dyDescent="0.25">
      <c r="A124" t="s">
        <v>14</v>
      </c>
      <c r="B124" s="27">
        <v>220.42361444107883</v>
      </c>
      <c r="C124" s="27">
        <v>295.77163767443727</v>
      </c>
      <c r="D124" s="27">
        <v>684.19570733337969</v>
      </c>
      <c r="E124" s="27">
        <v>194.77223840717838</v>
      </c>
      <c r="F124" s="27">
        <v>453.32338475079052</v>
      </c>
      <c r="G124" s="27">
        <v>151.20068847025345</v>
      </c>
      <c r="H124" s="27">
        <v>111.24038537695267</v>
      </c>
      <c r="I124" s="15">
        <v>211.09684141392455</v>
      </c>
      <c r="J124" s="27">
        <v>61.885542738631102</v>
      </c>
      <c r="K124" s="27">
        <v>32.339816410330705</v>
      </c>
      <c r="L124" s="27">
        <v>26.100234064678538</v>
      </c>
    </row>
    <row r="125" spans="1:12" x14ac:dyDescent="0.25">
      <c r="A125" t="s">
        <v>18</v>
      </c>
      <c r="B125" s="27">
        <v>32.987359159552391</v>
      </c>
      <c r="C125" s="27">
        <v>44.581431782576118</v>
      </c>
      <c r="D125" s="27">
        <v>231.09667301445054</v>
      </c>
      <c r="E125" s="27">
        <v>22.077778541152011</v>
      </c>
      <c r="F125" s="27">
        <v>88.63405283233925</v>
      </c>
      <c r="G125" s="27">
        <v>0.79063652631194536</v>
      </c>
      <c r="H125" s="27">
        <v>6.2693732516821656</v>
      </c>
      <c r="I125" s="15">
        <v>28.465340707610441</v>
      </c>
      <c r="J125" s="27">
        <v>4.0320422301861205</v>
      </c>
      <c r="K125" s="27">
        <v>0.44088754671221775</v>
      </c>
      <c r="L125" s="27">
        <v>8.3390887300423155E-2</v>
      </c>
    </row>
    <row r="126" spans="1:12" x14ac:dyDescent="0.25">
      <c r="A126" s="25" t="s">
        <v>15</v>
      </c>
      <c r="B126" s="27">
        <v>47.891133421970473</v>
      </c>
      <c r="C126" s="27">
        <v>26.62171060100356</v>
      </c>
      <c r="D126" s="27">
        <v>227.14486638537272</v>
      </c>
      <c r="E126" s="27">
        <v>34.698843886318308</v>
      </c>
      <c r="F126" s="27">
        <v>57.608491513020276</v>
      </c>
      <c r="G126" s="27">
        <v>113.9551303119941</v>
      </c>
      <c r="H126" s="27">
        <v>40.375116554522315</v>
      </c>
      <c r="I126" s="15">
        <v>48.969896683632022</v>
      </c>
      <c r="J126" s="27">
        <v>21.648450523289291</v>
      </c>
      <c r="K126" s="27">
        <v>9.8569338129412518</v>
      </c>
      <c r="L126" s="27">
        <v>10.311960320192497</v>
      </c>
    </row>
    <row r="127" spans="1:12" x14ac:dyDescent="0.25">
      <c r="A127" s="8" t="s">
        <v>60</v>
      </c>
      <c r="B127" s="29">
        <v>16.822665445874819</v>
      </c>
      <c r="C127" s="29">
        <v>13.225711236745907</v>
      </c>
      <c r="D127" s="29">
        <v>125.8790436005626</v>
      </c>
      <c r="E127" s="29">
        <v>10.84837761401741</v>
      </c>
      <c r="F127" s="29">
        <v>45.001608241102325</v>
      </c>
      <c r="G127" s="29">
        <v>40.041875129338145</v>
      </c>
      <c r="H127" s="29">
        <v>13.762883999899197</v>
      </c>
      <c r="I127" s="15">
        <v>17.789051697997614</v>
      </c>
      <c r="J127" s="29">
        <v>1.8237384216187558</v>
      </c>
      <c r="K127" s="29">
        <v>0.22348018896707456</v>
      </c>
      <c r="L127" s="29">
        <v>4.9891983854954023E-3</v>
      </c>
    </row>
    <row r="128" spans="1:12" x14ac:dyDescent="0.25">
      <c r="A128" s="8" t="s">
        <v>61</v>
      </c>
      <c r="B128" s="29">
        <v>31.068467976095633</v>
      </c>
      <c r="C128" s="29">
        <v>13.395999364257657</v>
      </c>
      <c r="D128" s="29">
        <v>101.26582278481013</v>
      </c>
      <c r="E128" s="29">
        <v>23.850466272300906</v>
      </c>
      <c r="F128" s="29">
        <v>12.606883271917951</v>
      </c>
      <c r="G128" s="29">
        <v>73.913255182655917</v>
      </c>
      <c r="H128" s="29">
        <v>26.612232554623123</v>
      </c>
      <c r="I128" s="15">
        <v>31.180844985634486</v>
      </c>
      <c r="J128" s="29">
        <v>19.824712101670542</v>
      </c>
      <c r="K128" s="29">
        <v>9.6334536239741784</v>
      </c>
      <c r="L128" s="29">
        <v>10.306971121807004</v>
      </c>
    </row>
    <row r="129" spans="1:12" x14ac:dyDescent="0.25">
      <c r="A129" s="25" t="s">
        <v>16</v>
      </c>
      <c r="B129" s="27">
        <v>110.40240372258828</v>
      </c>
      <c r="C129" s="27">
        <v>33.444588243307685</v>
      </c>
      <c r="D129" s="27">
        <v>162.55927709943614</v>
      </c>
      <c r="E129" s="27">
        <v>103.64879607585817</v>
      </c>
      <c r="F129" s="27">
        <v>170.04289362510494</v>
      </c>
      <c r="G129" s="27">
        <v>32.809285566470678</v>
      </c>
      <c r="H129" s="27">
        <v>49.988659559990921</v>
      </c>
      <c r="I129" s="15">
        <v>101.77821545236343</v>
      </c>
      <c r="J129" s="27">
        <v>31.292853392331899</v>
      </c>
      <c r="K129" s="27">
        <v>20.06730640299892</v>
      </c>
      <c r="L129" s="27">
        <v>15.235230012736711</v>
      </c>
    </row>
    <row r="130" spans="1:12" x14ac:dyDescent="0.25">
      <c r="A130" s="8" t="s">
        <v>60</v>
      </c>
      <c r="B130" s="29">
        <v>29.539698471258998</v>
      </c>
      <c r="C130" s="29">
        <v>7.7575702533130491</v>
      </c>
      <c r="D130" s="29">
        <v>33.188952366727655</v>
      </c>
      <c r="E130" s="29">
        <v>31.193130693983516</v>
      </c>
      <c r="F130" s="29">
        <v>133.67505758366627</v>
      </c>
      <c r="G130" s="29">
        <v>8.4024151237385727</v>
      </c>
      <c r="H130" s="29">
        <v>19.029888359668359</v>
      </c>
      <c r="I130" s="15">
        <v>31.812576596838358</v>
      </c>
      <c r="J130" s="29">
        <v>2.6583971832948454</v>
      </c>
      <c r="K130" s="29">
        <v>2.032455153355992</v>
      </c>
      <c r="L130" s="29">
        <v>7.4481604469181367E-2</v>
      </c>
    </row>
    <row r="131" spans="1:12" x14ac:dyDescent="0.25">
      <c r="A131" s="8" t="s">
        <v>61</v>
      </c>
      <c r="B131" s="29">
        <v>80.862705251329302</v>
      </c>
      <c r="C131" s="29">
        <v>25.687017989994629</v>
      </c>
      <c r="D131" s="29">
        <v>129.37032473270853</v>
      </c>
      <c r="E131" s="29">
        <v>72.455665381874638</v>
      </c>
      <c r="F131" s="29">
        <v>36.367836041438657</v>
      </c>
      <c r="G131" s="29">
        <v>24.406870442732114</v>
      </c>
      <c r="H131" s="29">
        <v>30.958771200322573</v>
      </c>
      <c r="I131" s="15">
        <v>69.965638855524986</v>
      </c>
      <c r="J131" s="29">
        <v>28.634456209037044</v>
      </c>
      <c r="K131" s="29">
        <v>18.034851249642919</v>
      </c>
      <c r="L131" s="29">
        <v>15.160748408267532</v>
      </c>
    </row>
    <row r="132" spans="1:12" x14ac:dyDescent="0.25">
      <c r="A132" t="s">
        <v>127</v>
      </c>
      <c r="B132" s="27">
        <v>25.795041497412335</v>
      </c>
      <c r="C132" s="27">
        <v>179.40259681285494</v>
      </c>
      <c r="D132" s="27">
        <v>54.345564819408224</v>
      </c>
      <c r="E132" s="27">
        <v>31.616068468125544</v>
      </c>
      <c r="F132" s="27">
        <v>133.09667672318486</v>
      </c>
      <c r="G132" s="27">
        <v>1.5160605380814998</v>
      </c>
      <c r="H132" s="27">
        <v>10.428614630247655</v>
      </c>
      <c r="I132" s="15">
        <v>28.694717480704927</v>
      </c>
      <c r="J132" s="27">
        <v>2.2472200597025358</v>
      </c>
      <c r="K132" s="27">
        <v>0.88739680004130916</v>
      </c>
      <c r="L132" s="27">
        <v>0</v>
      </c>
    </row>
    <row r="133" spans="1:12" x14ac:dyDescent="0.25">
      <c r="A133" t="s">
        <v>17</v>
      </c>
      <c r="B133" s="27">
        <v>25.742501914181972</v>
      </c>
      <c r="C133" s="27">
        <v>178.84470047129267</v>
      </c>
      <c r="D133" s="27">
        <v>53.513418361631658</v>
      </c>
      <c r="E133" s="27">
        <v>31.418065312876983</v>
      </c>
      <c r="F133" s="27">
        <v>132.00220928844817</v>
      </c>
      <c r="G133" s="27">
        <v>1.5077133362200739</v>
      </c>
      <c r="H133" s="27">
        <v>10.347881497802115</v>
      </c>
      <c r="I133" s="15">
        <v>28.567258406466674</v>
      </c>
      <c r="J133" s="27">
        <v>2.2373885857315452</v>
      </c>
      <c r="K133" s="27">
        <v>0.88739680004130916</v>
      </c>
      <c r="L133" s="27">
        <v>0</v>
      </c>
    </row>
    <row r="134" spans="1:12" x14ac:dyDescent="0.25">
      <c r="A134" t="s">
        <v>19</v>
      </c>
      <c r="B134" s="27">
        <v>0.30469903646680835</v>
      </c>
      <c r="C134" s="27">
        <v>6.2438980087641621E-2</v>
      </c>
      <c r="D134" s="27">
        <v>1.4002464433740338</v>
      </c>
      <c r="E134" s="27">
        <v>0.21955306761935772</v>
      </c>
      <c r="F134" s="27">
        <v>0.17161767467765018</v>
      </c>
      <c r="G134" s="27">
        <v>9.3123470766533989E-2</v>
      </c>
      <c r="H134" s="27">
        <v>3.8746503364330533E-2</v>
      </c>
      <c r="I134" s="15">
        <v>0.24662560906799183</v>
      </c>
      <c r="J134" s="27">
        <v>6.7386561176164719E-2</v>
      </c>
      <c r="K134" s="27">
        <v>1.6032274425898826E-2</v>
      </c>
      <c r="L134" s="27">
        <v>0</v>
      </c>
    </row>
    <row r="135" spans="1:12" x14ac:dyDescent="0.25">
      <c r="A135" t="s">
        <v>20</v>
      </c>
      <c r="B135" s="27">
        <v>89.60604588461004</v>
      </c>
      <c r="C135" s="27">
        <v>118.33511189822067</v>
      </c>
      <c r="D135" s="27">
        <v>252.04902729547064</v>
      </c>
      <c r="E135" s="27">
        <v>137.22314407958476</v>
      </c>
      <c r="F135" s="27">
        <v>265.04110189340707</v>
      </c>
      <c r="G135" s="27">
        <v>32.19025794592752</v>
      </c>
      <c r="H135" s="27">
        <v>66.605286535117557</v>
      </c>
      <c r="I135" s="15">
        <v>102.76564095358768</v>
      </c>
      <c r="J135" s="27">
        <v>17.10609714030339</v>
      </c>
      <c r="K135" s="27">
        <v>9.5503772928581547</v>
      </c>
      <c r="L135" s="27">
        <v>1.3510927413578175</v>
      </c>
    </row>
    <row r="136" spans="1:12" x14ac:dyDescent="0.25">
      <c r="A136" t="s">
        <v>21</v>
      </c>
      <c r="B136" s="27">
        <v>5.3928165723204389</v>
      </c>
      <c r="C136" s="27">
        <v>6.5163590127829627</v>
      </c>
      <c r="D136" s="27">
        <v>49.904783241850552</v>
      </c>
      <c r="E136" s="27">
        <v>66.919874580932472</v>
      </c>
      <c r="F136" s="27">
        <v>11.27549709761052</v>
      </c>
      <c r="G136" s="27">
        <v>11.094474674067852</v>
      </c>
      <c r="H136" s="27">
        <v>4.6171341448048189</v>
      </c>
      <c r="I136" s="15">
        <v>21.266280738785667</v>
      </c>
      <c r="J136" s="27">
        <v>0.71109018180458772</v>
      </c>
      <c r="K136" s="27">
        <v>0.10809639575037847</v>
      </c>
      <c r="L136" s="27">
        <v>0.17480012914896392</v>
      </c>
    </row>
    <row r="137" spans="1:12" x14ac:dyDescent="0.25">
      <c r="A137" t="s">
        <v>22</v>
      </c>
      <c r="B137" s="27">
        <v>0.50996996629707914</v>
      </c>
      <c r="C137" s="27">
        <v>0.51843274375799409</v>
      </c>
      <c r="D137" s="27">
        <v>2.1345979114546383</v>
      </c>
      <c r="E137" s="27">
        <v>3.1230303700141291</v>
      </c>
      <c r="F137" s="27">
        <v>0.62062995559527578</v>
      </c>
      <c r="G137" s="27">
        <v>0.15642308488234791</v>
      </c>
      <c r="H137" s="27">
        <v>8.2533202288248772E-2</v>
      </c>
      <c r="I137" s="15">
        <v>1.1125100948613407</v>
      </c>
      <c r="J137" s="27">
        <v>9.2185240505769872E-2</v>
      </c>
      <c r="K137" s="27">
        <v>4.9311389522082749E-2</v>
      </c>
      <c r="L137" s="27">
        <v>0</v>
      </c>
    </row>
    <row r="138" spans="1:12" x14ac:dyDescent="0.25">
      <c r="A138" t="s">
        <v>23</v>
      </c>
      <c r="B138" s="27">
        <v>83.620616414347325</v>
      </c>
      <c r="C138" s="27">
        <v>108.9862936978256</v>
      </c>
      <c r="D138" s="27">
        <v>197.74124690389954</v>
      </c>
      <c r="E138" s="27">
        <v>69.460902626969883</v>
      </c>
      <c r="F138" s="27">
        <v>248.84212037414807</v>
      </c>
      <c r="G138" s="27">
        <v>20.992617073853605</v>
      </c>
      <c r="H138" s="27">
        <v>61.893648723570479</v>
      </c>
      <c r="I138" s="15">
        <v>80.744739128628353</v>
      </c>
      <c r="J138" s="27">
        <v>16.366013213501017</v>
      </c>
      <c r="K138" s="27">
        <v>9.3708644019378653</v>
      </c>
      <c r="L138" s="27">
        <v>1.1730852703896064</v>
      </c>
    </row>
    <row r="139" spans="1:12" x14ac:dyDescent="0.25">
      <c r="A139" t="s">
        <v>24</v>
      </c>
      <c r="B139" s="27">
        <v>3.8238766869100873</v>
      </c>
      <c r="C139" s="27">
        <v>1.0898440160751992</v>
      </c>
      <c r="D139" s="27">
        <v>0.60677345879541467</v>
      </c>
      <c r="E139" s="27">
        <v>3.023758529462429</v>
      </c>
      <c r="F139" s="27">
        <v>0.51161495469940999</v>
      </c>
      <c r="G139" s="27">
        <v>6.143227549939744</v>
      </c>
      <c r="H139" s="27">
        <v>2.5334542980267636</v>
      </c>
      <c r="I139" s="15">
        <v>3.5707993296442124</v>
      </c>
      <c r="J139" s="27">
        <v>2.7829216009135256</v>
      </c>
      <c r="K139" s="27">
        <v>0.93570183467518608</v>
      </c>
      <c r="L139" s="27">
        <v>0.35948956224060624</v>
      </c>
    </row>
    <row r="140" spans="1:12" x14ac:dyDescent="0.25">
      <c r="A140" t="s">
        <v>138</v>
      </c>
      <c r="B140" s="27">
        <v>71.132524622889505</v>
      </c>
      <c r="C140" s="27">
        <v>54.45530504279909</v>
      </c>
      <c r="D140" s="27">
        <v>160.54758970912215</v>
      </c>
      <c r="E140" s="27">
        <v>56.074276644830846</v>
      </c>
      <c r="F140" s="27">
        <v>177.99100464339142</v>
      </c>
      <c r="G140" s="27">
        <v>14.438246357228937</v>
      </c>
      <c r="H140" s="27">
        <v>48.426986467074926</v>
      </c>
      <c r="I140" s="15">
        <v>66.138316265098311</v>
      </c>
      <c r="J140" s="27">
        <v>11.504941043927753</v>
      </c>
      <c r="K140" s="27">
        <v>8.3356895918474425</v>
      </c>
      <c r="L140" s="27">
        <v>0.654297731126397</v>
      </c>
    </row>
    <row r="141" spans="1:12" x14ac:dyDescent="0.25">
      <c r="A141" t="s">
        <v>25</v>
      </c>
      <c r="B141" s="27">
        <v>21.095704149851201</v>
      </c>
      <c r="C141" s="27">
        <v>29.309424880230683</v>
      </c>
      <c r="D141" s="27">
        <v>75.207236473619361</v>
      </c>
      <c r="E141" s="27">
        <v>14.076413428881235</v>
      </c>
      <c r="F141" s="27">
        <v>137.58313743013863</v>
      </c>
      <c r="G141" s="27">
        <v>3.5720154840594529</v>
      </c>
      <c r="H141" s="27">
        <v>34.239623497391698</v>
      </c>
      <c r="I141" s="15">
        <v>23.478621691803355</v>
      </c>
      <c r="J141" s="27">
        <v>1.19017730152985</v>
      </c>
      <c r="K141" s="27">
        <v>0.39169761381457363</v>
      </c>
      <c r="L141" s="27">
        <v>3.848810183096453E-2</v>
      </c>
    </row>
    <row r="142" spans="1:12" x14ac:dyDescent="0.25">
      <c r="A142" t="s">
        <v>26</v>
      </c>
      <c r="B142" s="27">
        <v>50.036820473038304</v>
      </c>
      <c r="C142" s="27">
        <v>25.1458801625684</v>
      </c>
      <c r="D142" s="27">
        <v>85.340353235502775</v>
      </c>
      <c r="E142" s="27">
        <v>41.997863215949607</v>
      </c>
      <c r="F142" s="27">
        <v>40.407867213252771</v>
      </c>
      <c r="G142" s="27">
        <v>10.866230873169483</v>
      </c>
      <c r="H142" s="27">
        <v>14.187362969683223</v>
      </c>
      <c r="I142" s="15">
        <v>42.659694573294949</v>
      </c>
      <c r="J142" s="27">
        <v>10.314763742397902</v>
      </c>
      <c r="K142" s="27">
        <v>7.9439919780328694</v>
      </c>
      <c r="L142" s="27">
        <v>0.61580962929543248</v>
      </c>
    </row>
    <row r="143" spans="1:12" x14ac:dyDescent="0.25">
      <c r="A143" t="s">
        <v>139</v>
      </c>
      <c r="B143" s="27">
        <v>8.6642151045477647</v>
      </c>
      <c r="C143" s="27">
        <v>53.441144638951329</v>
      </c>
      <c r="D143" s="27">
        <v>36.586883735981978</v>
      </c>
      <c r="E143" s="27">
        <v>10.362867452676605</v>
      </c>
      <c r="F143" s="27">
        <v>70.339500776057278</v>
      </c>
      <c r="G143" s="27">
        <v>0.41114316668492618</v>
      </c>
      <c r="H143" s="27">
        <v>10.933207958468788</v>
      </c>
      <c r="I143" s="15">
        <v>11.035623533885813</v>
      </c>
      <c r="J143" s="27">
        <v>2.078150568659737</v>
      </c>
      <c r="K143" s="27">
        <v>9.9472975415235906E-2</v>
      </c>
      <c r="L143" s="27">
        <v>0.1592979770226032</v>
      </c>
    </row>
    <row r="144" spans="1:12" x14ac:dyDescent="0.25">
      <c r="A144" t="s">
        <v>58</v>
      </c>
      <c r="B144" s="27">
        <v>4.3729122770404896</v>
      </c>
      <c r="C144" s="27">
        <v>21.794042186045456</v>
      </c>
      <c r="D144" s="27">
        <v>14.478548224487509</v>
      </c>
      <c r="E144" s="27">
        <v>3.9958284917152316</v>
      </c>
      <c r="F144" s="27">
        <v>23.283337542823467</v>
      </c>
      <c r="G144" s="27">
        <v>0.21820107365883942</v>
      </c>
      <c r="H144" s="27">
        <v>8.7385178044908134</v>
      </c>
      <c r="I144" s="15">
        <v>5.0069149335554304</v>
      </c>
      <c r="J144" s="27">
        <v>1.3391286837986776</v>
      </c>
      <c r="K144" s="27">
        <v>6.6315316943490604E-2</v>
      </c>
      <c r="L144" s="27">
        <v>0.15395240732385812</v>
      </c>
    </row>
    <row r="145" spans="1:12" x14ac:dyDescent="0.25">
      <c r="A145" t="s">
        <v>59</v>
      </c>
      <c r="B145" s="27">
        <v>3.9022859056275454</v>
      </c>
      <c r="C145" s="27">
        <v>31.389778171332559</v>
      </c>
      <c r="D145" s="27">
        <v>20.452933049550055</v>
      </c>
      <c r="E145" s="27">
        <v>6.101185586565145</v>
      </c>
      <c r="F145" s="27">
        <v>41.58166734666122</v>
      </c>
      <c r="G145" s="27">
        <v>0.17346528868275937</v>
      </c>
      <c r="H145" s="27">
        <v>2.0460043849701366</v>
      </c>
      <c r="I145" s="15">
        <v>5.5165830786954375</v>
      </c>
      <c r="J145" s="27">
        <v>0.69632779882036877</v>
      </c>
      <c r="K145" s="27">
        <v>3.3157658471745302E-2</v>
      </c>
      <c r="L145" s="27">
        <v>5.3455696987450736E-3</v>
      </c>
    </row>
    <row r="146" spans="1:12" x14ac:dyDescent="0.25">
      <c r="A146" t="s">
        <v>27</v>
      </c>
      <c r="B146" s="27">
        <v>0.20384543726200507</v>
      </c>
      <c r="C146" s="27">
        <v>0.21191411423684431</v>
      </c>
      <c r="D146" s="27">
        <v>0.73435146808060447</v>
      </c>
      <c r="E146" s="27">
        <v>0.10753619638499153</v>
      </c>
      <c r="F146" s="27">
        <v>2.6573755663922944</v>
      </c>
      <c r="G146" s="27">
        <v>1.9476804343327367E-2</v>
      </c>
      <c r="H146" s="27">
        <v>8.8203422292784966E-2</v>
      </c>
      <c r="I146" s="15">
        <v>0.25366733499047239</v>
      </c>
      <c r="J146" s="27">
        <v>3.3985342121942805E-2</v>
      </c>
      <c r="K146" s="27">
        <v>0</v>
      </c>
      <c r="L146" s="27">
        <v>0</v>
      </c>
    </row>
    <row r="147" spans="1:12" x14ac:dyDescent="0.25">
      <c r="A147" t="s">
        <v>28</v>
      </c>
      <c r="B147" s="27">
        <v>0.18517148461772351</v>
      </c>
      <c r="C147" s="27">
        <v>4.5410167336466641E-2</v>
      </c>
      <c r="D147" s="27">
        <v>0.92105099386380895</v>
      </c>
      <c r="E147" s="27">
        <v>0.15831717801123751</v>
      </c>
      <c r="F147" s="27">
        <v>2.8171203201802961</v>
      </c>
      <c r="G147" s="27">
        <v>0</v>
      </c>
      <c r="H147" s="27">
        <v>6.0482346715052544E-2</v>
      </c>
      <c r="I147" s="15">
        <v>0.25845818664447678</v>
      </c>
      <c r="J147" s="27">
        <v>8.7087439187478431E-3</v>
      </c>
      <c r="K147" s="27">
        <v>0</v>
      </c>
      <c r="L147" s="27">
        <v>0</v>
      </c>
    </row>
    <row r="148" spans="1:12" x14ac:dyDescent="0.25">
      <c r="A148" t="s">
        <v>29</v>
      </c>
      <c r="B148" s="27">
        <v>2.8652400622141975E-2</v>
      </c>
      <c r="C148" s="27">
        <v>0.34814461624624427</v>
      </c>
      <c r="D148" s="27">
        <v>0</v>
      </c>
      <c r="E148" s="27">
        <v>8.5962576739854343E-2</v>
      </c>
      <c r="F148" s="27">
        <v>0.17269703112216375</v>
      </c>
      <c r="G148" s="27">
        <v>0</v>
      </c>
      <c r="H148" s="27">
        <v>0</v>
      </c>
      <c r="I148" s="15">
        <v>4.4604480916592346E-2</v>
      </c>
      <c r="J148" s="27">
        <v>0</v>
      </c>
      <c r="K148" s="27">
        <v>0</v>
      </c>
      <c r="L148" s="27">
        <v>0</v>
      </c>
    </row>
    <row r="149" spans="1:12" x14ac:dyDescent="0.25">
      <c r="A149" t="s">
        <v>30</v>
      </c>
      <c r="B149" s="27">
        <v>9.0875151226942827E-2</v>
      </c>
      <c r="C149" s="27">
        <v>0</v>
      </c>
      <c r="D149" s="27">
        <v>2.109704641350211</v>
      </c>
      <c r="E149" s="27">
        <v>0.13442024548123943</v>
      </c>
      <c r="F149" s="27">
        <v>0.33999728002175983</v>
      </c>
      <c r="G149" s="27">
        <v>0</v>
      </c>
      <c r="H149" s="27">
        <v>0</v>
      </c>
      <c r="I149" s="15">
        <v>9.9121068703538553E-2</v>
      </c>
      <c r="J149" s="27">
        <v>0</v>
      </c>
      <c r="K149" s="27">
        <v>0</v>
      </c>
      <c r="L149" s="27">
        <v>0</v>
      </c>
    </row>
    <row r="150" spans="1:12" x14ac:dyDescent="0.25">
      <c r="A150" t="s">
        <v>128</v>
      </c>
      <c r="B150" s="27">
        <v>4.7041254752770413E-2</v>
      </c>
      <c r="C150" s="27">
        <v>0.94604515284305479</v>
      </c>
      <c r="D150" s="27">
        <v>2.4893270104427264E-2</v>
      </c>
      <c r="E150" s="27">
        <v>5.0946932546593215E-2</v>
      </c>
      <c r="F150" s="27">
        <v>1.0351028302884688</v>
      </c>
      <c r="G150" s="27">
        <v>0</v>
      </c>
      <c r="H150" s="27">
        <v>6.9932713389279505E-2</v>
      </c>
      <c r="I150" s="15">
        <v>8.4129007062128336E-2</v>
      </c>
      <c r="J150" s="27">
        <v>0</v>
      </c>
      <c r="K150" s="27">
        <v>0</v>
      </c>
      <c r="L150" s="27">
        <v>0</v>
      </c>
    </row>
    <row r="151" spans="1:12" x14ac:dyDescent="0.25">
      <c r="A151" t="s">
        <v>31</v>
      </c>
      <c r="B151" s="27">
        <v>5.9968690481230604</v>
      </c>
      <c r="C151" s="27">
        <v>67.75386175631391</v>
      </c>
      <c r="D151" s="27">
        <v>24.379846408523456</v>
      </c>
      <c r="E151" s="27">
        <v>7.0626222435967003</v>
      </c>
      <c r="F151" s="27">
        <v>68.8650998728518</v>
      </c>
      <c r="G151" s="27">
        <v>0.34540895202619626</v>
      </c>
      <c r="H151" s="27">
        <v>6.9441294322219713</v>
      </c>
      <c r="I151" s="15">
        <v>8.3463037381776477</v>
      </c>
      <c r="J151" s="27">
        <v>0.9684229441841733</v>
      </c>
      <c r="K151" s="27">
        <v>0.43590782511023407</v>
      </c>
      <c r="L151" s="27">
        <v>4.2764557589960598E-3</v>
      </c>
    </row>
    <row r="152" spans="1:12" x14ac:dyDescent="0.25">
      <c r="A152" t="s">
        <v>32</v>
      </c>
      <c r="B152" s="27">
        <v>1.7959068121296304</v>
      </c>
      <c r="C152" s="27">
        <v>19.736393978611812</v>
      </c>
      <c r="D152" s="27">
        <v>4.1073895672304994</v>
      </c>
      <c r="E152" s="27">
        <v>1.7153516881689275</v>
      </c>
      <c r="F152" s="27">
        <v>15.325782155647516</v>
      </c>
      <c r="G152" s="27">
        <v>0</v>
      </c>
      <c r="H152" s="27">
        <v>3.1309064791713919</v>
      </c>
      <c r="I152" s="15">
        <v>2.2592169584254025</v>
      </c>
      <c r="J152" s="27">
        <v>0.21474488053302609</v>
      </c>
      <c r="K152" s="27">
        <v>5.5384220744014126E-2</v>
      </c>
      <c r="L152" s="27">
        <v>0</v>
      </c>
    </row>
    <row r="153" spans="1:12" x14ac:dyDescent="0.25">
      <c r="A153" t="s">
        <v>145</v>
      </c>
      <c r="B153" s="27">
        <v>0.20088754018285362</v>
      </c>
      <c r="C153" s="27">
        <v>0.71521013554934953</v>
      </c>
      <c r="D153" s="27">
        <v>1.3162316567715917</v>
      </c>
      <c r="E153" s="27">
        <v>0.37836809839163688</v>
      </c>
      <c r="F153" s="27">
        <v>1.4279885760913913</v>
      </c>
      <c r="G153" s="27">
        <v>0.14698900777854873</v>
      </c>
      <c r="H153" s="27">
        <v>2.5090723520072578</v>
      </c>
      <c r="I153" s="15">
        <v>0.43966389036813319</v>
      </c>
      <c r="J153" s="27">
        <v>4.1897554584707612E-2</v>
      </c>
      <c r="K153" s="27">
        <v>2.0040343032373533E-2</v>
      </c>
      <c r="L153" s="27">
        <v>0</v>
      </c>
    </row>
    <row r="154" spans="1:12" x14ac:dyDescent="0.25">
      <c r="A154" t="s">
        <v>33</v>
      </c>
      <c r="B154" s="27">
        <v>3.4146248980238263</v>
      </c>
      <c r="C154" s="27">
        <v>47.120616972806879</v>
      </c>
      <c r="D154" s="27">
        <v>17.499968883412368</v>
      </c>
      <c r="E154" s="27">
        <v>4.3545521499107691</v>
      </c>
      <c r="F154" s="27">
        <v>51.224098143722777</v>
      </c>
      <c r="G154" s="27">
        <v>0.18381234099015201</v>
      </c>
      <c r="H154" s="27">
        <v>1.1491645875859984</v>
      </c>
      <c r="I154" s="15">
        <v>5.1101866970109313</v>
      </c>
      <c r="J154" s="27">
        <v>0.47600719809546149</v>
      </c>
      <c r="K154" s="27">
        <v>0.19870303758159455</v>
      </c>
      <c r="L154" s="27">
        <v>4.2764557589960598E-3</v>
      </c>
    </row>
    <row r="155" spans="1:12" x14ac:dyDescent="0.25">
      <c r="A155" t="s">
        <v>34</v>
      </c>
      <c r="B155" s="27">
        <v>0.58544979778675177</v>
      </c>
      <c r="C155" s="27">
        <v>0.18164066934586656</v>
      </c>
      <c r="D155" s="27">
        <v>1.4562563011089951</v>
      </c>
      <c r="E155" s="27">
        <v>0.61435030712536831</v>
      </c>
      <c r="F155" s="27">
        <v>0.88723099739011613</v>
      </c>
      <c r="G155" s="27">
        <v>1.4607603257495527E-2</v>
      </c>
      <c r="H155" s="27">
        <v>0.15498601345732213</v>
      </c>
      <c r="I155" s="15">
        <v>0.53723619237317899</v>
      </c>
      <c r="J155" s="27">
        <v>0.2357733109709782</v>
      </c>
      <c r="K155" s="27">
        <v>0.16178022375225179</v>
      </c>
      <c r="L155" s="27">
        <v>0</v>
      </c>
    </row>
    <row r="156" spans="1:12" x14ac:dyDescent="0.25">
      <c r="A156" t="s">
        <v>129</v>
      </c>
      <c r="B156" s="27">
        <v>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15">
        <v>0</v>
      </c>
      <c r="J156" s="27">
        <v>0</v>
      </c>
      <c r="K156" s="27">
        <v>0</v>
      </c>
      <c r="L156" s="27">
        <v>0</v>
      </c>
    </row>
    <row r="157" spans="1:12" x14ac:dyDescent="0.25">
      <c r="A157" t="s">
        <v>35</v>
      </c>
      <c r="B157" s="27">
        <v>45.273465781549824</v>
      </c>
      <c r="C157" s="27">
        <v>47.493358763027047</v>
      </c>
      <c r="D157" s="27">
        <v>120.59855867966095</v>
      </c>
      <c r="E157" s="27">
        <v>57.785769974101704</v>
      </c>
      <c r="F157" s="27">
        <v>67.839171572341712</v>
      </c>
      <c r="G157" s="27">
        <v>3.8819705656794361</v>
      </c>
      <c r="H157" s="27">
        <v>6.9526347622287741</v>
      </c>
      <c r="I157" s="15">
        <v>43.930147896068583</v>
      </c>
      <c r="J157" s="27">
        <v>26.245392862058594</v>
      </c>
      <c r="K157" s="27">
        <v>6.013560389205324</v>
      </c>
      <c r="L157" s="27">
        <v>2.9742749803817592</v>
      </c>
    </row>
    <row r="158" spans="1:12" x14ac:dyDescent="0.25">
      <c r="A158" t="s">
        <v>62</v>
      </c>
      <c r="B158" s="27">
        <v>2.2942233766811371</v>
      </c>
      <c r="C158" s="27">
        <v>17.057194105760281</v>
      </c>
      <c r="D158" s="27">
        <v>1.9510100444344871</v>
      </c>
      <c r="E158" s="27">
        <v>2.4852809831198042</v>
      </c>
      <c r="F158" s="27">
        <v>9.7449696592903461</v>
      </c>
      <c r="G158" s="27">
        <v>9.2210495562940503E-2</v>
      </c>
      <c r="H158" s="27">
        <v>2.156573675058592</v>
      </c>
      <c r="I158" s="15">
        <v>2.4684243640578085</v>
      </c>
      <c r="J158" s="27">
        <v>0.30523085393269883</v>
      </c>
      <c r="K158" s="27">
        <v>9.7286756175340605E-2</v>
      </c>
      <c r="L158" s="27">
        <v>1.1225696367364656E-2</v>
      </c>
    </row>
    <row r="159" spans="1:12" x14ac:dyDescent="0.25">
      <c r="A159" t="s">
        <v>63</v>
      </c>
      <c r="B159" s="27">
        <v>7.7607379147809175</v>
      </c>
      <c r="C159" s="27">
        <v>9.1274436346297936</v>
      </c>
      <c r="D159" s="27">
        <v>12.396848512004778</v>
      </c>
      <c r="E159" s="27">
        <v>10.830288963699564</v>
      </c>
      <c r="F159" s="27">
        <v>3.9731110722542793</v>
      </c>
      <c r="G159" s="27">
        <v>0.78059379907241722</v>
      </c>
      <c r="H159" s="27">
        <v>3.3180237393210854</v>
      </c>
      <c r="I159" s="15">
        <v>7.6148522018134699</v>
      </c>
      <c r="J159" s="27">
        <v>5.8987933504279599</v>
      </c>
      <c r="K159" s="27">
        <v>1.4760623568026396</v>
      </c>
      <c r="L159" s="27">
        <v>1.3187520446804097</v>
      </c>
    </row>
    <row r="160" spans="1:12" x14ac:dyDescent="0.25">
      <c r="A160" t="s">
        <v>64</v>
      </c>
      <c r="B160" s="27">
        <v>6.9704448349343755</v>
      </c>
      <c r="C160" s="27">
        <v>6.4936539291147293</v>
      </c>
      <c r="D160" s="27">
        <v>4.8915275755199579</v>
      </c>
      <c r="E160" s="27">
        <v>4.7520046041423338</v>
      </c>
      <c r="F160" s="27">
        <v>38.215694274445809</v>
      </c>
      <c r="G160" s="27">
        <v>0.25928495782054556</v>
      </c>
      <c r="H160" s="27">
        <v>0.2135782868375293</v>
      </c>
      <c r="I160" s="15">
        <v>6.7155763060006164</v>
      </c>
      <c r="J160" s="27">
        <v>0.58178657545000845</v>
      </c>
      <c r="K160" s="27">
        <v>0.67262678614111893</v>
      </c>
      <c r="L160" s="27">
        <v>0</v>
      </c>
    </row>
    <row r="161" spans="1:12" x14ac:dyDescent="0.25">
      <c r="A161" t="s">
        <v>65</v>
      </c>
      <c r="B161" s="27">
        <v>18.21822267020702</v>
      </c>
      <c r="C161" s="27">
        <v>11.965579093158958</v>
      </c>
      <c r="D161" s="27">
        <v>82.222471154923255</v>
      </c>
      <c r="E161" s="27">
        <v>22.441211056712397</v>
      </c>
      <c r="F161" s="27">
        <v>7.6807004591582322</v>
      </c>
      <c r="G161" s="27">
        <v>0.1789431399043202</v>
      </c>
      <c r="H161" s="27">
        <v>0.81651168065320934</v>
      </c>
      <c r="I161" s="15">
        <v>16.501179912421581</v>
      </c>
      <c r="J161" s="27">
        <v>11.963265243700393</v>
      </c>
      <c r="K161" s="27">
        <v>1.8932658617493252</v>
      </c>
      <c r="L161" s="27">
        <v>0.63612279415066375</v>
      </c>
    </row>
    <row r="162" spans="1:12" x14ac:dyDescent="0.25">
      <c r="A162" t="s">
        <v>66</v>
      </c>
      <c r="B162" s="27">
        <v>1.7813667879333195</v>
      </c>
      <c r="C162" s="27">
        <v>0.42004404786231636</v>
      </c>
      <c r="D162" s="27">
        <v>0.39206900414472945</v>
      </c>
      <c r="E162" s="27">
        <v>3.0453653392916351</v>
      </c>
      <c r="F162" s="27">
        <v>4.7599619203046375</v>
      </c>
      <c r="G162" s="27">
        <v>0.84724098893474054</v>
      </c>
      <c r="H162" s="27">
        <v>0.11340440009072351</v>
      </c>
      <c r="I162" s="15">
        <v>2.0371857645294762</v>
      </c>
      <c r="J162" s="27">
        <v>0.28993744997782456</v>
      </c>
      <c r="K162" s="27">
        <v>0.20186090981699886</v>
      </c>
      <c r="L162" s="27">
        <v>0</v>
      </c>
    </row>
    <row r="163" spans="1:12" x14ac:dyDescent="0.25">
      <c r="A163" t="s">
        <v>67</v>
      </c>
      <c r="B163" s="27">
        <v>7.8958746102525126</v>
      </c>
      <c r="C163" s="27">
        <v>2.4294439525009652</v>
      </c>
      <c r="D163" s="27">
        <v>12.35950860684814</v>
      </c>
      <c r="E163" s="27">
        <v>13.436050314991443</v>
      </c>
      <c r="F163" s="27">
        <v>3.3514017602144897</v>
      </c>
      <c r="G163" s="27">
        <v>1.6835262754263594</v>
      </c>
      <c r="H163" s="27">
        <v>0.3345429802676344</v>
      </c>
      <c r="I163" s="15">
        <v>8.183559333500023</v>
      </c>
      <c r="J163" s="27">
        <v>7.1060164251158477</v>
      </c>
      <c r="K163" s="27">
        <v>1.6192597170157816</v>
      </c>
      <c r="L163" s="27">
        <v>1.002828875484576</v>
      </c>
    </row>
    <row r="164" spans="1:12" x14ac:dyDescent="0.25">
      <c r="A164" s="14" t="s">
        <v>144</v>
      </c>
      <c r="B164" s="27">
        <v>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15">
        <v>0</v>
      </c>
      <c r="J164" s="27">
        <v>0</v>
      </c>
      <c r="K164" s="27">
        <v>0</v>
      </c>
      <c r="L164" s="27">
        <v>0</v>
      </c>
    </row>
    <row r="165" spans="1:12" x14ac:dyDescent="0.25">
      <c r="A165" s="14" t="s">
        <v>148</v>
      </c>
      <c r="B165" s="27">
        <v>0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15">
        <v>0</v>
      </c>
      <c r="J165" s="27">
        <v>0</v>
      </c>
      <c r="K165" s="27">
        <v>0</v>
      </c>
      <c r="L165" s="27">
        <v>0</v>
      </c>
    </row>
    <row r="166" spans="1:12" x14ac:dyDescent="0.25">
      <c r="A166" t="s">
        <v>36</v>
      </c>
      <c r="B166" s="27">
        <v>25.176867099474716</v>
      </c>
      <c r="C166" s="27">
        <v>13.430293501048221</v>
      </c>
      <c r="D166" s="27">
        <v>80.449603574673588</v>
      </c>
      <c r="E166" s="27">
        <v>23.805918822120198</v>
      </c>
      <c r="F166" s="27">
        <v>62.739077452459753</v>
      </c>
      <c r="G166" s="27">
        <v>12.417413784708273</v>
      </c>
      <c r="H166" s="27">
        <v>15.307428303218163</v>
      </c>
      <c r="I166" s="15">
        <v>24.760174509249531</v>
      </c>
      <c r="J166" s="27">
        <v>9.3950420589849575</v>
      </c>
      <c r="K166" s="27">
        <v>5.2334748545921297</v>
      </c>
      <c r="L166" s="27">
        <v>2.4615346168402548</v>
      </c>
    </row>
    <row r="167" spans="1:12" x14ac:dyDescent="0.25">
      <c r="A167" t="s">
        <v>130</v>
      </c>
      <c r="B167" s="27">
        <v>13.94738902504719</v>
      </c>
      <c r="C167" s="27">
        <v>8.9838812826858625</v>
      </c>
      <c r="D167" s="27">
        <v>25.591059582041996</v>
      </c>
      <c r="E167" s="27">
        <v>7.7480514042932835</v>
      </c>
      <c r="F167" s="27">
        <v>53.812799656332913</v>
      </c>
      <c r="G167" s="27">
        <v>5.9620704451667086</v>
      </c>
      <c r="H167" s="27">
        <v>11.750546546205994</v>
      </c>
      <c r="I167" s="15">
        <v>13.244097732712932</v>
      </c>
      <c r="J167" s="27">
        <v>2.2199929076839156</v>
      </c>
      <c r="K167" s="27">
        <v>2.5557206555937091</v>
      </c>
      <c r="L167" s="27">
        <v>1.066608203952728</v>
      </c>
    </row>
    <row r="168" spans="1:12" x14ac:dyDescent="0.25">
      <c r="A168" t="s">
        <v>131</v>
      </c>
      <c r="B168" s="27">
        <v>3.8360005012031868</v>
      </c>
      <c r="C168" s="27">
        <v>2.9138190707566092</v>
      </c>
      <c r="D168" s="27">
        <v>14.718145949242622</v>
      </c>
      <c r="E168" s="27">
        <v>1.0220917184184612</v>
      </c>
      <c r="F168" s="27">
        <v>2.6606136357258348</v>
      </c>
      <c r="G168" s="27">
        <v>4.144907424314356</v>
      </c>
      <c r="H168" s="27">
        <v>8.2558403266046732</v>
      </c>
      <c r="I168" s="15">
        <v>3.4014220734525109</v>
      </c>
      <c r="J168" s="27">
        <v>0.65156273099412232</v>
      </c>
      <c r="K168" s="27">
        <v>0.48218279902135108</v>
      </c>
      <c r="L168" s="27">
        <v>0.30202468797909665</v>
      </c>
    </row>
    <row r="169" spans="1:12" x14ac:dyDescent="0.25">
      <c r="A169" t="s">
        <v>132</v>
      </c>
      <c r="B169" s="27">
        <v>6.8577997393914485</v>
      </c>
      <c r="C169" s="27">
        <v>4.650994482664669</v>
      </c>
      <c r="D169" s="27">
        <v>7.6430118367499347</v>
      </c>
      <c r="E169" s="27">
        <v>0.94249750824693102</v>
      </c>
      <c r="F169" s="27">
        <v>19.59942653792103</v>
      </c>
      <c r="G169" s="27">
        <v>0.34065387284081361</v>
      </c>
      <c r="H169" s="27">
        <v>0.12698930218492477</v>
      </c>
      <c r="I169" s="15">
        <v>4.9897391108691451</v>
      </c>
      <c r="J169" s="27">
        <v>0.46059431442218973</v>
      </c>
      <c r="K169" s="27">
        <v>0.26166311527496811</v>
      </c>
      <c r="L169" s="27">
        <v>0.19210641104865112</v>
      </c>
    </row>
    <row r="170" spans="1:12" x14ac:dyDescent="0.25">
      <c r="A170" t="s">
        <v>133</v>
      </c>
      <c r="B170" s="27">
        <v>3.1939942857704906E-2</v>
      </c>
      <c r="C170" s="27">
        <v>0</v>
      </c>
      <c r="D170" s="27">
        <v>0</v>
      </c>
      <c r="E170" s="27">
        <v>5.1341065982417828E-3</v>
      </c>
      <c r="F170" s="27">
        <v>1.7202243334434278E-2</v>
      </c>
      <c r="G170" s="27">
        <v>5.7060950224591903E-3</v>
      </c>
      <c r="H170" s="27">
        <v>5.9064791713918504E-3</v>
      </c>
      <c r="I170" s="15">
        <v>2.121810376935122E-2</v>
      </c>
      <c r="J170" s="27">
        <v>3.4748684767259883E-2</v>
      </c>
      <c r="K170" s="27">
        <v>1.4802526103457725E-2</v>
      </c>
      <c r="L170" s="27">
        <v>0.21966950480780539</v>
      </c>
    </row>
    <row r="171" spans="1:12" x14ac:dyDescent="0.25">
      <c r="A171" t="s">
        <v>85</v>
      </c>
      <c r="B171" s="27">
        <v>5.744521226225813</v>
      </c>
      <c r="C171" s="27">
        <v>2.6300055249036931</v>
      </c>
      <c r="D171" s="27">
        <v>49.826991772774228</v>
      </c>
      <c r="E171" s="27">
        <v>12.550494716288645</v>
      </c>
      <c r="F171" s="27">
        <v>7.7200969693829746</v>
      </c>
      <c r="G171" s="27">
        <v>5.4392019379420304</v>
      </c>
      <c r="H171" s="27">
        <v>3.203438043396083</v>
      </c>
      <c r="I171" s="15">
        <v>7.3266318817796252</v>
      </c>
      <c r="J171" s="27">
        <v>4.611173700782853</v>
      </c>
      <c r="K171" s="27">
        <v>0.88760501139748949</v>
      </c>
      <c r="L171" s="27">
        <v>0.23467050977490875</v>
      </c>
    </row>
    <row r="172" spans="1:12" x14ac:dyDescent="0.25">
      <c r="A172" t="s">
        <v>86</v>
      </c>
      <c r="B172" s="27">
        <v>5.4849568482017199</v>
      </c>
      <c r="C172" s="27">
        <v>1.8164066934586656</v>
      </c>
      <c r="D172" s="27">
        <v>5.0315522198573612</v>
      </c>
      <c r="E172" s="27">
        <v>3.5073727015382654</v>
      </c>
      <c r="F172" s="27">
        <v>1.2061808267438623</v>
      </c>
      <c r="G172" s="27">
        <v>1.0161414015995327</v>
      </c>
      <c r="H172" s="27">
        <v>0.35344371361608828</v>
      </c>
      <c r="I172" s="15">
        <v>4.1894448947569662</v>
      </c>
      <c r="J172" s="27">
        <v>2.5638754505181915</v>
      </c>
      <c r="K172" s="27">
        <v>1.7901491876009303</v>
      </c>
      <c r="L172" s="27">
        <v>1.1602559031126183</v>
      </c>
    </row>
    <row r="173" spans="1:12" x14ac:dyDescent="0.25">
      <c r="A173" t="s">
        <v>37</v>
      </c>
      <c r="B173" s="27">
        <v>45.739862767423176</v>
      </c>
      <c r="C173" s="27">
        <v>167.08763423479724</v>
      </c>
      <c r="D173" s="27">
        <v>101.86381692066693</v>
      </c>
      <c r="E173" s="27">
        <v>88.889256549201747</v>
      </c>
      <c r="F173" s="27">
        <v>171.04838482531741</v>
      </c>
      <c r="G173" s="27">
        <v>16.086623087316951</v>
      </c>
      <c r="H173" s="27">
        <v>38.666689017533891</v>
      </c>
      <c r="I173" s="15">
        <v>58.797496942852497</v>
      </c>
      <c r="J173" s="27">
        <v>14.478695777499262</v>
      </c>
      <c r="K173" s="27">
        <v>3.2814847149267274</v>
      </c>
      <c r="L173" s="27">
        <v>1.2026640893893292</v>
      </c>
    </row>
    <row r="174" spans="1:12" x14ac:dyDescent="0.25">
      <c r="A174" t="s">
        <v>38</v>
      </c>
      <c r="B174" s="27">
        <v>10.323515181994775</v>
      </c>
      <c r="C174" s="27">
        <v>82.786992257566467</v>
      </c>
      <c r="D174" s="27">
        <v>21.889741483389965</v>
      </c>
      <c r="E174" s="27">
        <v>11.847339922912479</v>
      </c>
      <c r="F174" s="27">
        <v>57.897084442372076</v>
      </c>
      <c r="G174" s="27">
        <v>0.73038016287477636</v>
      </c>
      <c r="H174" s="27">
        <v>16.117364103727223</v>
      </c>
      <c r="I174" s="15">
        <v>12.251962948214114</v>
      </c>
      <c r="J174" s="27">
        <v>2.7458961637345816</v>
      </c>
      <c r="K174" s="27">
        <v>0.54810338193541619</v>
      </c>
      <c r="L174" s="27">
        <v>2.8866076373223401E-2</v>
      </c>
    </row>
    <row r="175" spans="1:12" x14ac:dyDescent="0.25">
      <c r="A175" t="s">
        <v>39</v>
      </c>
      <c r="B175" s="27">
        <v>8.6910054555026086</v>
      </c>
      <c r="C175" s="27">
        <v>76.026553595350009</v>
      </c>
      <c r="D175" s="27">
        <v>16.637261491355812</v>
      </c>
      <c r="E175" s="27">
        <v>9.8019118541729533</v>
      </c>
      <c r="F175" s="27">
        <v>50.195336532545831</v>
      </c>
      <c r="G175" s="27">
        <v>0.73038016287477636</v>
      </c>
      <c r="H175" s="27">
        <v>13.429679821577077</v>
      </c>
      <c r="I175" s="15">
        <v>10.326061233527009</v>
      </c>
      <c r="J175" s="27">
        <v>2.2738185208219699</v>
      </c>
      <c r="K175" s="27">
        <v>0.5058364766307738</v>
      </c>
      <c r="L175" s="27">
        <v>5.3455696987450736E-3</v>
      </c>
    </row>
    <row r="176" spans="1:12" x14ac:dyDescent="0.25">
      <c r="A176" s="25" t="s">
        <v>40</v>
      </c>
      <c r="B176" s="27">
        <v>1.6052828184382901</v>
      </c>
      <c r="C176" s="27">
        <v>6.7150284948800039</v>
      </c>
      <c r="D176" s="27">
        <v>4.5928083342668309</v>
      </c>
      <c r="E176" s="27">
        <v>1.9996256147236966</v>
      </c>
      <c r="F176" s="27">
        <v>7.7017479098262447</v>
      </c>
      <c r="G176" s="27">
        <v>0</v>
      </c>
      <c r="H176" s="27">
        <v>2.6839041354804567</v>
      </c>
      <c r="I176" s="15">
        <v>1.8984782190124616</v>
      </c>
      <c r="J176" s="27">
        <v>0.46676743320605824</v>
      </c>
      <c r="K176" s="27">
        <v>4.2266905304642367E-2</v>
      </c>
      <c r="L176" s="27">
        <v>2.3520506674478324E-2</v>
      </c>
    </row>
    <row r="177" spans="1:12" x14ac:dyDescent="0.25">
      <c r="A177" s="25" t="s">
        <v>134</v>
      </c>
      <c r="B177" s="27">
        <v>2.722690805387621E-2</v>
      </c>
      <c r="C177" s="27">
        <v>4.5410167336466641E-2</v>
      </c>
      <c r="D177" s="27">
        <v>0.65967165776732262</v>
      </c>
      <c r="E177" s="27">
        <v>4.5802454015829726E-2</v>
      </c>
      <c r="F177" s="27">
        <v>0</v>
      </c>
      <c r="G177" s="27">
        <v>0</v>
      </c>
      <c r="H177" s="27">
        <v>3.780146669690784E-3</v>
      </c>
      <c r="I177" s="15">
        <v>2.7423495674645665E-2</v>
      </c>
      <c r="J177" s="27">
        <v>5.3102097065535637E-3</v>
      </c>
      <c r="K177" s="27">
        <v>0</v>
      </c>
      <c r="L177" s="27">
        <v>0</v>
      </c>
    </row>
    <row r="178" spans="1:12" x14ac:dyDescent="0.25">
      <c r="A178" s="25" t="s">
        <v>149</v>
      </c>
      <c r="B178" s="27">
        <v>0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15">
        <v>0</v>
      </c>
      <c r="J178" s="27">
        <v>0</v>
      </c>
      <c r="K178" s="27">
        <v>0</v>
      </c>
      <c r="L178" s="27">
        <v>0</v>
      </c>
    </row>
    <row r="179" spans="1:12" x14ac:dyDescent="0.25">
      <c r="A179" t="s">
        <v>68</v>
      </c>
      <c r="B179" s="27">
        <v>5.4952738506645428E-2</v>
      </c>
      <c r="C179" s="27">
        <v>0</v>
      </c>
      <c r="D179" s="27">
        <v>7.4679810313281803E-2</v>
      </c>
      <c r="E179" s="27">
        <v>0.15184509211769637</v>
      </c>
      <c r="F179" s="27">
        <v>0.15542732800994735</v>
      </c>
      <c r="G179" s="27">
        <v>5.4778512215608224E-3</v>
      </c>
      <c r="H179" s="27">
        <v>1.5120586678763136E-2</v>
      </c>
      <c r="I179" s="15">
        <v>7.6942729581121805E-2</v>
      </c>
      <c r="J179" s="27">
        <v>8.921152307009985E-3</v>
      </c>
      <c r="K179" s="27">
        <v>0</v>
      </c>
      <c r="L179" s="27">
        <v>0</v>
      </c>
    </row>
    <row r="180" spans="1:12" x14ac:dyDescent="0.25">
      <c r="A180" t="s">
        <v>41</v>
      </c>
      <c r="B180" s="27">
        <v>7.679790301082968</v>
      </c>
      <c r="C180" s="27">
        <v>42.559868440258057</v>
      </c>
      <c r="D180" s="27">
        <v>40.207076445454391</v>
      </c>
      <c r="E180" s="27">
        <v>26.327343026668828</v>
      </c>
      <c r="F180" s="27">
        <v>23.198453868151361</v>
      </c>
      <c r="G180" s="27">
        <v>0</v>
      </c>
      <c r="H180" s="27">
        <v>1.737517415675728</v>
      </c>
      <c r="I180" s="15">
        <v>12.003782672384014</v>
      </c>
      <c r="J180" s="27">
        <v>2.2257364684325931</v>
      </c>
      <c r="K180" s="27">
        <v>0</v>
      </c>
      <c r="L180" s="27">
        <v>0</v>
      </c>
    </row>
    <row r="181" spans="1:12" x14ac:dyDescent="0.25">
      <c r="A181" t="s">
        <v>42</v>
      </c>
      <c r="B181" s="27">
        <v>0.22765116315204348</v>
      </c>
      <c r="C181" s="27">
        <v>1.3295087881287733</v>
      </c>
      <c r="D181" s="27">
        <v>0.18669952578320451</v>
      </c>
      <c r="E181" s="27">
        <v>7.357157468726272E-2</v>
      </c>
      <c r="F181" s="27">
        <v>5.2168894818153628</v>
      </c>
      <c r="G181" s="27">
        <v>0</v>
      </c>
      <c r="H181" s="27">
        <v>0.40279562847038469</v>
      </c>
      <c r="I181" s="15">
        <v>0.37624705662051505</v>
      </c>
      <c r="J181" s="27">
        <v>0.20639015059471513</v>
      </c>
      <c r="K181" s="27">
        <v>0</v>
      </c>
      <c r="L181" s="27">
        <v>0</v>
      </c>
    </row>
    <row r="182" spans="1:12" x14ac:dyDescent="0.25">
      <c r="A182" t="s">
        <v>135</v>
      </c>
      <c r="B182" s="27">
        <v>6.2294025233214159E-2</v>
      </c>
      <c r="C182" s="27">
        <v>0.48185233118139598</v>
      </c>
      <c r="D182" s="27">
        <v>0</v>
      </c>
      <c r="E182" s="27">
        <v>2.2458691220322305E-2</v>
      </c>
      <c r="F182" s="27">
        <v>1.7305681660366823</v>
      </c>
      <c r="G182" s="27">
        <v>0</v>
      </c>
      <c r="H182" s="27">
        <v>5.880228152852331E-3</v>
      </c>
      <c r="I182" s="15">
        <v>0.10828976755861586</v>
      </c>
      <c r="J182" s="27">
        <v>4.6021817456797552E-3</v>
      </c>
      <c r="K182" s="27">
        <v>0</v>
      </c>
      <c r="L182" s="27">
        <v>0</v>
      </c>
    </row>
    <row r="183" spans="1:12" x14ac:dyDescent="0.25">
      <c r="A183" t="s">
        <v>43</v>
      </c>
      <c r="B183" s="27">
        <v>3.8871044097755147</v>
      </c>
      <c r="C183" s="27">
        <v>28.914924051495131</v>
      </c>
      <c r="D183" s="27">
        <v>18.184533811284119</v>
      </c>
      <c r="E183" s="27">
        <v>5.5147150340581081</v>
      </c>
      <c r="F183" s="27">
        <v>30.28242440727141</v>
      </c>
      <c r="G183" s="27">
        <v>0.18442099112588101</v>
      </c>
      <c r="H183" s="27">
        <v>3.2452559159295382</v>
      </c>
      <c r="I183" s="15">
        <v>5.0088354042615615</v>
      </c>
      <c r="J183" s="27">
        <v>1.2712642037489232</v>
      </c>
      <c r="K183" s="27">
        <v>7.2145234916544718E-2</v>
      </c>
      <c r="L183" s="27">
        <v>5.4524810927199754E-2</v>
      </c>
    </row>
    <row r="184" spans="1:12" x14ac:dyDescent="0.25">
      <c r="A184" t="s">
        <v>44</v>
      </c>
      <c r="B184" s="27">
        <v>3.3356526097419015E-2</v>
      </c>
      <c r="C184" s="27">
        <v>0</v>
      </c>
      <c r="D184" s="27">
        <v>2.2403943093984542</v>
      </c>
      <c r="E184" s="27">
        <v>0.12645460130457337</v>
      </c>
      <c r="F184" s="27">
        <v>0.14247505067578509</v>
      </c>
      <c r="G184" s="27">
        <v>0</v>
      </c>
      <c r="H184" s="27">
        <v>0</v>
      </c>
      <c r="I184" s="15">
        <v>5.6251206489258125E-2</v>
      </c>
      <c r="J184" s="27">
        <v>0.14656178790087834</v>
      </c>
      <c r="K184" s="27">
        <v>0</v>
      </c>
      <c r="L184" s="27">
        <v>0</v>
      </c>
    </row>
    <row r="185" spans="1:12" x14ac:dyDescent="0.25">
      <c r="A185" t="s">
        <v>55</v>
      </c>
      <c r="B185" s="27">
        <v>21.923766418950677</v>
      </c>
      <c r="C185" s="27">
        <v>154.26178474931967</v>
      </c>
      <c r="D185" s="27">
        <v>82.521746049526925</v>
      </c>
      <c r="E185" s="27">
        <v>43.815852584943983</v>
      </c>
      <c r="F185" s="27">
        <v>111.52043776847064</v>
      </c>
      <c r="G185" s="27">
        <v>0.91480115400065731</v>
      </c>
      <c r="H185" s="27">
        <v>21.100137435332492</v>
      </c>
      <c r="I185" s="15">
        <v>29.32083223134897</v>
      </c>
      <c r="J185" s="27">
        <v>6.3894586238169744</v>
      </c>
      <c r="K185" s="27">
        <v>0.62024861685196087</v>
      </c>
      <c r="L185" s="27">
        <v>8.3390887300423155E-2</v>
      </c>
    </row>
    <row r="186" spans="1:12" x14ac:dyDescent="0.25">
      <c r="A186" s="25" t="s">
        <v>45</v>
      </c>
      <c r="B186" s="28">
        <v>25.352848611691403</v>
      </c>
      <c r="C186" s="28">
        <v>12.461306753248721</v>
      </c>
      <c r="D186" s="28">
        <v>28.36276962523182</v>
      </c>
      <c r="E186" s="28">
        <v>47.939072115300057</v>
      </c>
      <c r="F186" s="28">
        <v>52.281327781123771</v>
      </c>
      <c r="G186" s="28">
        <v>11.304002483292551</v>
      </c>
      <c r="H186" s="27">
        <v>18.636123081575565</v>
      </c>
      <c r="I186" s="15">
        <v>30.610702663473973</v>
      </c>
      <c r="J186" s="27">
        <v>3.6353695651065703</v>
      </c>
      <c r="K186" s="27">
        <v>2.0775762893349423</v>
      </c>
      <c r="L186" s="27">
        <v>0.3271488655631985</v>
      </c>
    </row>
    <row r="187" spans="1:12" x14ac:dyDescent="0.25">
      <c r="A187" s="8" t="s">
        <v>69</v>
      </c>
      <c r="B187" s="29">
        <v>20.183121626304555</v>
      </c>
      <c r="C187" s="29">
        <v>10.020510258913639</v>
      </c>
      <c r="D187" s="29">
        <v>17.935601110239848</v>
      </c>
      <c r="E187" s="29">
        <v>41.17756781667336</v>
      </c>
      <c r="F187" s="29">
        <v>49.433445802274839</v>
      </c>
      <c r="G187" s="29">
        <v>7.5521308841251891</v>
      </c>
      <c r="H187" s="29">
        <v>16.916156346866263</v>
      </c>
      <c r="I187" s="15">
        <v>25.456025061771008</v>
      </c>
      <c r="J187" s="29">
        <v>1.7612903554696855</v>
      </c>
      <c r="K187" s="29">
        <v>1.0906804874588749</v>
      </c>
      <c r="L187" s="29">
        <v>2.7796962433474383E-2</v>
      </c>
    </row>
    <row r="188" spans="1:12" x14ac:dyDescent="0.25">
      <c r="A188" s="8" t="s">
        <v>70</v>
      </c>
      <c r="B188" s="29">
        <v>5.1697269853868484</v>
      </c>
      <c r="C188" s="29">
        <v>2.4407964943350819</v>
      </c>
      <c r="D188" s="29">
        <v>10.427168514991971</v>
      </c>
      <c r="E188" s="29">
        <v>6.76150429862669</v>
      </c>
      <c r="F188" s="29">
        <v>2.8478819788489314</v>
      </c>
      <c r="G188" s="29">
        <v>3.7518715991673668</v>
      </c>
      <c r="H188" s="29">
        <v>1.7199667347093066</v>
      </c>
      <c r="I188" s="15">
        <v>5.1546776017029661</v>
      </c>
      <c r="J188" s="29">
        <v>1.8740792096368837</v>
      </c>
      <c r="K188" s="29">
        <v>0.98689580187606751</v>
      </c>
      <c r="L188" s="29">
        <v>0.29935190312972415</v>
      </c>
    </row>
    <row r="189" spans="1:12" x14ac:dyDescent="0.25">
      <c r="A189" s="25" t="s">
        <v>146</v>
      </c>
      <c r="B189" s="28">
        <v>25.301958527004317</v>
      </c>
      <c r="C189" s="28">
        <v>12.461306753248721</v>
      </c>
      <c r="D189" s="28">
        <v>28.36276962523182</v>
      </c>
      <c r="E189" s="28">
        <v>46.420455243202746</v>
      </c>
      <c r="F189" s="28">
        <v>51.954282778436173</v>
      </c>
      <c r="G189" s="28">
        <v>11.25652777270569</v>
      </c>
      <c r="H189" s="28">
        <v>17.778029787555756</v>
      </c>
      <c r="I189" s="48">
        <v>30.131287094511194</v>
      </c>
      <c r="J189" s="28">
        <v>3.6353695651065703</v>
      </c>
      <c r="K189" s="28">
        <v>2.0775762893349423</v>
      </c>
      <c r="L189" s="28">
        <v>0.3271488655631985</v>
      </c>
    </row>
    <row r="190" spans="1:12" x14ac:dyDescent="0.25">
      <c r="A190" t="s">
        <v>46</v>
      </c>
      <c r="B190" s="27">
        <v>13.984260281258235</v>
      </c>
      <c r="C190" s="27">
        <v>82.773274602850236</v>
      </c>
      <c r="D190" s="27">
        <v>76.752175049475369</v>
      </c>
      <c r="E190" s="27">
        <v>11.527116878237495</v>
      </c>
      <c r="F190" s="27">
        <v>38.005219767765674</v>
      </c>
      <c r="G190" s="27">
        <v>0.95953693897673742</v>
      </c>
      <c r="H190" s="27">
        <v>8.1260552909452883</v>
      </c>
      <c r="I190" s="15">
        <v>13.02405412274674</v>
      </c>
      <c r="J190" s="27">
        <v>9.2529873115725181</v>
      </c>
      <c r="K190" s="27">
        <v>2.8828944376752621</v>
      </c>
      <c r="L190" s="27">
        <v>0.61286956596112274</v>
      </c>
    </row>
    <row r="191" spans="1:12" x14ac:dyDescent="0.25">
      <c r="A191" t="s">
        <v>449</v>
      </c>
      <c r="B191" s="27">
        <v>13.297172863354136</v>
      </c>
      <c r="C191" s="27">
        <v>82.0164384805758</v>
      </c>
      <c r="D191" s="27">
        <v>57.335424368022103</v>
      </c>
      <c r="E191" s="27">
        <v>11.469034056115973</v>
      </c>
      <c r="F191" s="27">
        <v>35.317622220926992</v>
      </c>
      <c r="G191" s="27">
        <v>0.95953693897673742</v>
      </c>
      <c r="H191" s="27">
        <v>8.0167460497467307</v>
      </c>
      <c r="I191" s="15">
        <v>12.50145893822998</v>
      </c>
      <c r="J191" s="27">
        <v>9.2505977172045686</v>
      </c>
      <c r="K191" s="27">
        <v>2.8828944376752621</v>
      </c>
      <c r="L191" s="27">
        <v>0.61286956596112274</v>
      </c>
    </row>
    <row r="192" spans="1:12" x14ac:dyDescent="0.25">
      <c r="A192" s="7" t="s">
        <v>136</v>
      </c>
      <c r="B192" s="27">
        <v>0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8.5053300068042622E-3</v>
      </c>
      <c r="I192" s="15">
        <v>5.5755601145740421E-4</v>
      </c>
      <c r="J192" s="27">
        <v>2.3895943679491031E-3</v>
      </c>
      <c r="K192" s="27">
        <v>0</v>
      </c>
      <c r="L192" s="27">
        <v>0</v>
      </c>
    </row>
    <row r="193" spans="1:12" x14ac:dyDescent="0.25">
      <c r="A193" t="s">
        <v>47</v>
      </c>
      <c r="B193" s="27">
        <v>7.9420463145386426</v>
      </c>
      <c r="C193" s="27">
        <v>73.042443369737143</v>
      </c>
      <c r="D193" s="27">
        <v>11.855419887233488</v>
      </c>
      <c r="E193" s="27">
        <v>18.983677565327415</v>
      </c>
      <c r="F193" s="27">
        <v>68.865558599340758</v>
      </c>
      <c r="G193" s="27">
        <v>3.8974607116337392</v>
      </c>
      <c r="H193" s="27">
        <v>9.639941029711947</v>
      </c>
      <c r="I193" s="15">
        <v>12.858022202623793</v>
      </c>
      <c r="J193" s="27">
        <v>0.57622944099210005</v>
      </c>
      <c r="K193" s="27">
        <v>0.3597545215872146</v>
      </c>
      <c r="L193" s="27">
        <v>1.2472995963738508E-2</v>
      </c>
    </row>
    <row r="194" spans="1:12" x14ac:dyDescent="0.25">
      <c r="A194" t="s">
        <v>48</v>
      </c>
      <c r="B194" s="27">
        <v>4.7654929303408817</v>
      </c>
      <c r="C194" s="27">
        <v>1.2487796017528325</v>
      </c>
      <c r="D194" s="27">
        <v>34.800791605989318</v>
      </c>
      <c r="E194" s="27">
        <v>9.3755631959359285</v>
      </c>
      <c r="F194" s="27">
        <v>10.471916224670203</v>
      </c>
      <c r="G194" s="27">
        <v>0</v>
      </c>
      <c r="H194" s="27">
        <v>1.5196189612156952</v>
      </c>
      <c r="I194" s="15">
        <v>5.5950126243071132</v>
      </c>
      <c r="J194" s="27">
        <v>6.2706142340808402</v>
      </c>
      <c r="K194" s="27">
        <v>0.7870389263623061</v>
      </c>
      <c r="L194" s="27">
        <v>0.11011873579414853</v>
      </c>
    </row>
    <row r="195" spans="1:12" x14ac:dyDescent="0.25">
      <c r="A195" t="s">
        <v>49</v>
      </c>
      <c r="B195" s="27">
        <v>3.9925195851987687</v>
      </c>
      <c r="C195" s="27">
        <v>0.71521013554934965</v>
      </c>
      <c r="D195" s="27">
        <v>19.864829543332959</v>
      </c>
      <c r="E195" s="27">
        <v>5.3872647272314502</v>
      </c>
      <c r="F195" s="27">
        <v>4.0929196375952799</v>
      </c>
      <c r="G195" s="27">
        <v>11.481576160391484</v>
      </c>
      <c r="H195" s="27">
        <v>1.2890300143645572</v>
      </c>
      <c r="I195" s="15">
        <v>4.674425698722998</v>
      </c>
      <c r="J195" s="27">
        <v>4.4698159183943966</v>
      </c>
      <c r="K195" s="27">
        <v>1.3700307236677178</v>
      </c>
      <c r="L195" s="27">
        <v>2.5581223793344554</v>
      </c>
    </row>
    <row r="196" spans="1:12" x14ac:dyDescent="0.25">
      <c r="A196" t="s">
        <v>50</v>
      </c>
      <c r="B196" s="27">
        <v>5.4311266850925841E-2</v>
      </c>
      <c r="C196" s="27">
        <v>0.71521013554934965</v>
      </c>
      <c r="D196" s="27">
        <v>0.56009857734961355</v>
      </c>
      <c r="E196" s="27">
        <v>0.18918404919581844</v>
      </c>
      <c r="F196" s="27">
        <v>1.3340845654187148</v>
      </c>
      <c r="G196" s="27">
        <v>0</v>
      </c>
      <c r="H196" s="27">
        <v>0</v>
      </c>
      <c r="I196" s="15">
        <v>0.12960079732987667</v>
      </c>
      <c r="J196" s="27">
        <v>6.3722516478642768E-3</v>
      </c>
      <c r="K196" s="27">
        <v>0</v>
      </c>
      <c r="L196" s="27">
        <v>0</v>
      </c>
    </row>
    <row r="197" spans="1:12" x14ac:dyDescent="0.25">
      <c r="A197" t="s">
        <v>137</v>
      </c>
      <c r="B197" s="27">
        <v>0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15">
        <v>0</v>
      </c>
      <c r="J197" s="27">
        <v>0</v>
      </c>
      <c r="K197" s="27">
        <v>0</v>
      </c>
      <c r="L197" s="27">
        <v>0</v>
      </c>
    </row>
    <row r="198" spans="1:12" x14ac:dyDescent="0.25">
      <c r="A198" t="s">
        <v>51</v>
      </c>
      <c r="B198" s="27">
        <v>458.13555120325566</v>
      </c>
      <c r="C198" s="27">
        <v>866.40282593598079</v>
      </c>
      <c r="D198" s="27">
        <v>1372.0089846924166</v>
      </c>
      <c r="E198" s="27">
        <v>545.43700924658003</v>
      </c>
      <c r="F198" s="27">
        <v>1199.8199183718705</v>
      </c>
      <c r="G198" s="27">
        <v>232.46093661691373</v>
      </c>
      <c r="H198" s="27">
        <v>264.77157976229472</v>
      </c>
      <c r="I198" s="15">
        <v>480.25310747795413</v>
      </c>
      <c r="J198" s="27">
        <v>144.3782261926205</v>
      </c>
      <c r="K198" s="27">
        <v>61.467301169953515</v>
      </c>
      <c r="L198" s="27">
        <v>37.277541889666011</v>
      </c>
    </row>
    <row r="199" spans="1:12" x14ac:dyDescent="0.25">
      <c r="A199" t="s">
        <v>52</v>
      </c>
      <c r="B199" s="27">
        <v>0.92051182595762093</v>
      </c>
      <c r="C199" s="27">
        <v>1.464477896601049</v>
      </c>
      <c r="D199" s="27">
        <v>3.3979313692543225</v>
      </c>
      <c r="E199" s="27">
        <v>0.35895184071101338</v>
      </c>
      <c r="F199" s="27">
        <v>1.5898920427684198</v>
      </c>
      <c r="G199" s="27">
        <v>0</v>
      </c>
      <c r="H199" s="27">
        <v>0.12852498676948665</v>
      </c>
      <c r="I199" s="15">
        <v>0.69198896088657846</v>
      </c>
      <c r="J199" s="27">
        <v>0.35843915519236552</v>
      </c>
      <c r="K199" s="27">
        <v>0.11951331844760944</v>
      </c>
      <c r="L199" s="27">
        <v>0</v>
      </c>
    </row>
    <row r="200" spans="1:12" x14ac:dyDescent="0.25">
      <c r="A200" s="38" t="s">
        <v>53</v>
      </c>
      <c r="B200" s="42">
        <v>468.99128294494113</v>
      </c>
      <c r="C200" s="42">
        <v>871.55687992866979</v>
      </c>
      <c r="D200" s="42">
        <v>1420.6348761826521</v>
      </c>
      <c r="E200" s="42">
        <v>561.93302858185359</v>
      </c>
      <c r="F200" s="42">
        <v>1214.7296086181577</v>
      </c>
      <c r="G200" s="42">
        <v>236.21280821608107</v>
      </c>
      <c r="H200" s="42">
        <v>268.13969044498913</v>
      </c>
      <c r="I200" s="41">
        <v>491.69478666485099</v>
      </c>
      <c r="J200" s="42">
        <v>152.8813587915306</v>
      </c>
      <c r="K200" s="42">
        <v>63.360749216639505</v>
      </c>
      <c r="L200" s="42">
        <v>37.687012528589889</v>
      </c>
    </row>
    <row r="201" spans="1:12" x14ac:dyDescent="0.25">
      <c r="A201" t="s">
        <v>54</v>
      </c>
    </row>
    <row r="202" spans="1:12" x14ac:dyDescent="0.25">
      <c r="A202" t="s">
        <v>56</v>
      </c>
    </row>
    <row r="205" spans="1:12" ht="18.75" x14ac:dyDescent="0.3">
      <c r="A205" s="49" t="s">
        <v>452</v>
      </c>
    </row>
    <row r="207" spans="1:12" x14ac:dyDescent="0.25">
      <c r="A207" s="56" t="s">
        <v>429</v>
      </c>
      <c r="B207" s="57"/>
      <c r="C207" s="57"/>
      <c r="D207" s="57"/>
      <c r="E207" s="57"/>
    </row>
    <row r="208" spans="1:12" x14ac:dyDescent="0.25">
      <c r="A208" s="57"/>
      <c r="B208" s="57"/>
      <c r="C208" s="57"/>
      <c r="D208" s="57"/>
      <c r="E208" s="57"/>
    </row>
    <row r="209" spans="1:5" x14ac:dyDescent="0.25">
      <c r="A209" s="58" t="s">
        <v>430</v>
      </c>
      <c r="B209" s="59" t="s">
        <v>431</v>
      </c>
      <c r="C209" s="59" t="s">
        <v>432</v>
      </c>
      <c r="D209" s="57"/>
      <c r="E209" s="57"/>
    </row>
    <row r="210" spans="1:5" x14ac:dyDescent="0.25">
      <c r="A210" s="60" t="s">
        <v>433</v>
      </c>
      <c r="B210" s="61">
        <v>200.18808792447473</v>
      </c>
      <c r="C210" s="62">
        <f>B210/$B$213</f>
        <v>0.628178795128434</v>
      </c>
      <c r="D210" s="57"/>
      <c r="E210" s="63"/>
    </row>
    <row r="211" spans="1:5" x14ac:dyDescent="0.25">
      <c r="A211" s="60" t="s">
        <v>434</v>
      </c>
      <c r="B211" s="61">
        <v>112.8464926215397</v>
      </c>
      <c r="C211" s="62">
        <f t="shared" ref="C211:C212" si="1">B211/$B$213</f>
        <v>0.35410585367203501</v>
      </c>
      <c r="D211" s="57"/>
      <c r="E211" s="63"/>
    </row>
    <row r="212" spans="1:5" x14ac:dyDescent="0.25">
      <c r="A212" s="60" t="s">
        <v>435</v>
      </c>
      <c r="B212" s="61">
        <v>5.6455300800460506</v>
      </c>
      <c r="C212" s="62">
        <f t="shared" si="1"/>
        <v>1.7715351199530997E-2</v>
      </c>
      <c r="D212" s="57"/>
      <c r="E212" s="63"/>
    </row>
    <row r="213" spans="1:5" x14ac:dyDescent="0.25">
      <c r="A213" s="64" t="s">
        <v>11</v>
      </c>
      <c r="B213" s="65">
        <f>SUM(B210:B212)</f>
        <v>318.68011062606047</v>
      </c>
      <c r="C213" s="66">
        <f>SUM(C210:C212)</f>
        <v>1</v>
      </c>
      <c r="D213" s="57"/>
      <c r="E213" s="57"/>
    </row>
    <row r="214" spans="1:5" x14ac:dyDescent="0.25">
      <c r="A214" s="8" t="s">
        <v>443</v>
      </c>
      <c r="B214" s="68"/>
      <c r="C214" s="69"/>
      <c r="D214" s="70"/>
      <c r="E214" s="57"/>
    </row>
    <row r="215" spans="1:5" x14ac:dyDescent="0.25">
      <c r="A215" s="8" t="s">
        <v>444</v>
      </c>
      <c r="B215" s="68"/>
      <c r="C215" s="69"/>
      <c r="D215" s="70"/>
      <c r="E215" s="57"/>
    </row>
    <row r="216" spans="1:5" x14ac:dyDescent="0.25">
      <c r="A216" s="8" t="s">
        <v>445</v>
      </c>
      <c r="B216" s="68"/>
      <c r="C216" s="69"/>
      <c r="D216" s="70"/>
      <c r="E216" s="57"/>
    </row>
    <row r="217" spans="1:5" x14ac:dyDescent="0.25">
      <c r="A217" s="67"/>
      <c r="B217" s="68"/>
      <c r="C217" s="69"/>
      <c r="D217" s="70"/>
      <c r="E217" s="57"/>
    </row>
    <row r="218" spans="1:5" x14ac:dyDescent="0.25">
      <c r="A218" s="56" t="s">
        <v>436</v>
      </c>
      <c r="B218" s="68"/>
      <c r="C218" s="69"/>
      <c r="D218" s="70"/>
      <c r="E218" s="57"/>
    </row>
    <row r="219" spans="1:5" x14ac:dyDescent="0.25">
      <c r="A219" s="67"/>
    </row>
    <row r="220" spans="1:5" x14ac:dyDescent="0.25">
      <c r="A220" s="91" t="s">
        <v>437</v>
      </c>
      <c r="B220" s="91"/>
      <c r="C220" s="91"/>
      <c r="D220" s="92" t="s">
        <v>438</v>
      </c>
    </row>
    <row r="221" spans="1:5" x14ac:dyDescent="0.25">
      <c r="A221" s="71" t="s">
        <v>439</v>
      </c>
      <c r="B221" s="71" t="s">
        <v>440</v>
      </c>
      <c r="C221" s="71" t="s">
        <v>87</v>
      </c>
      <c r="D221" s="92"/>
      <c r="E221" s="57"/>
    </row>
    <row r="222" spans="1:5" x14ac:dyDescent="0.25">
      <c r="A222" s="72">
        <v>873171.85793650837</v>
      </c>
      <c r="B222" s="72">
        <v>1368489.3940476195</v>
      </c>
      <c r="C222" s="72">
        <v>2241661.2519841278</v>
      </c>
      <c r="D222" s="73">
        <v>38.951998530716935</v>
      </c>
      <c r="E222" s="57"/>
    </row>
    <row r="223" spans="1:5" x14ac:dyDescent="0.25">
      <c r="A223" s="8" t="s">
        <v>441</v>
      </c>
    </row>
    <row r="224" spans="1:5" x14ac:dyDescent="0.25">
      <c r="A224" s="8" t="s">
        <v>442</v>
      </c>
    </row>
    <row r="225" spans="1:3" x14ac:dyDescent="0.25">
      <c r="A225" s="74" t="s">
        <v>446</v>
      </c>
    </row>
    <row r="228" spans="1:3" ht="18.75" x14ac:dyDescent="0.3">
      <c r="A228" s="49" t="s">
        <v>72</v>
      </c>
      <c r="B228" s="7"/>
      <c r="C228" s="7"/>
    </row>
    <row r="229" spans="1:3" x14ac:dyDescent="0.25">
      <c r="A229" s="10" t="s">
        <v>73</v>
      </c>
      <c r="B229" s="32">
        <v>53</v>
      </c>
    </row>
    <row r="232" spans="1:3" x14ac:dyDescent="0.25">
      <c r="A232" s="36" t="s">
        <v>74</v>
      </c>
      <c r="B232" s="43" t="s">
        <v>88</v>
      </c>
    </row>
    <row r="233" spans="1:3" x14ac:dyDescent="0.25">
      <c r="A233" s="12" t="s">
        <v>15</v>
      </c>
      <c r="B233" s="15">
        <v>8.6258420775666274</v>
      </c>
    </row>
    <row r="234" spans="1:3" x14ac:dyDescent="0.25">
      <c r="A234" s="12" t="s">
        <v>75</v>
      </c>
      <c r="B234" s="15">
        <v>10.015622144699259</v>
      </c>
    </row>
    <row r="235" spans="1:3" x14ac:dyDescent="0.25">
      <c r="A235" s="13" t="s">
        <v>76</v>
      </c>
      <c r="B235" s="30">
        <v>9.7558255577554505</v>
      </c>
    </row>
    <row r="236" spans="1:3" x14ac:dyDescent="0.25">
      <c r="A236" s="13" t="s">
        <v>77</v>
      </c>
      <c r="B236" s="30">
        <v>0.25979658694380747</v>
      </c>
    </row>
    <row r="237" spans="1:3" x14ac:dyDescent="0.25">
      <c r="A237" s="12" t="s">
        <v>17</v>
      </c>
      <c r="B237" s="15">
        <v>8.9308654833040891E-3</v>
      </c>
    </row>
    <row r="238" spans="1:3" x14ac:dyDescent="0.25">
      <c r="A238" s="12" t="s">
        <v>18</v>
      </c>
      <c r="B238" s="15">
        <v>0.15388568217385509</v>
      </c>
    </row>
    <row r="239" spans="1:3" x14ac:dyDescent="0.25">
      <c r="A239" s="12" t="s">
        <v>140</v>
      </c>
      <c r="B239" s="15">
        <v>3.9081123860112421</v>
      </c>
    </row>
    <row r="240" spans="1:3" x14ac:dyDescent="0.25">
      <c r="A240" s="12" t="s">
        <v>78</v>
      </c>
      <c r="B240" s="15">
        <v>4.1047631740570724E-2</v>
      </c>
    </row>
    <row r="241" spans="1:2" x14ac:dyDescent="0.25">
      <c r="A241" s="12" t="s">
        <v>23</v>
      </c>
      <c r="B241" s="15">
        <v>3.824299648398696</v>
      </c>
    </row>
    <row r="242" spans="1:2" x14ac:dyDescent="0.25">
      <c r="A242" s="12" t="s">
        <v>24</v>
      </c>
      <c r="B242" s="15">
        <v>1.3553447107979659</v>
      </c>
    </row>
    <row r="243" spans="1:2" x14ac:dyDescent="0.25">
      <c r="A243" s="12" t="s">
        <v>138</v>
      </c>
      <c r="B243" s="15">
        <v>2.4475723846647424</v>
      </c>
    </row>
    <row r="244" spans="1:2" x14ac:dyDescent="0.25">
      <c r="A244" s="12" t="s">
        <v>25</v>
      </c>
      <c r="B244" s="15">
        <v>8.0721284176017739E-3</v>
      </c>
    </row>
    <row r="245" spans="1:2" x14ac:dyDescent="0.25">
      <c r="A245" s="12" t="s">
        <v>26</v>
      </c>
      <c r="B245" s="15">
        <v>2.4395002562471406</v>
      </c>
    </row>
    <row r="246" spans="1:2" x14ac:dyDescent="0.25">
      <c r="A246" s="12" t="s">
        <v>141</v>
      </c>
      <c r="B246" s="15">
        <v>2.1382552935987679E-2</v>
      </c>
    </row>
    <row r="247" spans="1:2" x14ac:dyDescent="0.25">
      <c r="A247" s="12" t="s">
        <v>58</v>
      </c>
      <c r="B247" s="15">
        <v>1.5714888302352389E-2</v>
      </c>
    </row>
    <row r="248" spans="1:2" x14ac:dyDescent="0.25">
      <c r="A248" s="12" t="s">
        <v>59</v>
      </c>
      <c r="B248" s="15">
        <v>5.6676646336352885E-3</v>
      </c>
    </row>
    <row r="249" spans="1:2" x14ac:dyDescent="0.25">
      <c r="A249" s="12" t="s">
        <v>31</v>
      </c>
      <c r="B249" s="15">
        <v>4.2765105871975358E-2</v>
      </c>
    </row>
    <row r="250" spans="1:2" x14ac:dyDescent="0.25">
      <c r="A250" s="12" t="s">
        <v>47</v>
      </c>
      <c r="B250" s="15">
        <v>2.330039904938952E-2</v>
      </c>
    </row>
    <row r="251" spans="1:2" x14ac:dyDescent="0.25">
      <c r="A251" s="12" t="s">
        <v>35</v>
      </c>
      <c r="B251" s="15">
        <v>2.8671513149668937</v>
      </c>
    </row>
    <row r="252" spans="1:2" x14ac:dyDescent="0.25">
      <c r="A252" s="12" t="s">
        <v>79</v>
      </c>
      <c r="B252" s="15">
        <v>0.81837642361430751</v>
      </c>
    </row>
    <row r="253" spans="1:2" x14ac:dyDescent="0.25">
      <c r="A253" s="12" t="s">
        <v>80</v>
      </c>
      <c r="B253" s="15">
        <v>1.1515664051068064</v>
      </c>
    </row>
    <row r="254" spans="1:2" x14ac:dyDescent="0.25">
      <c r="A254" s="12" t="s">
        <v>81</v>
      </c>
      <c r="B254" s="15">
        <v>0.88621665180479048</v>
      </c>
    </row>
    <row r="255" spans="1:2" x14ac:dyDescent="0.25">
      <c r="A255" s="12" t="s">
        <v>142</v>
      </c>
      <c r="B255" s="15">
        <v>1.099183444098965E-2</v>
      </c>
    </row>
    <row r="256" spans="1:2" x14ac:dyDescent="0.25">
      <c r="A256" s="12" t="s">
        <v>38</v>
      </c>
      <c r="B256" s="15">
        <v>6.3954442968180022E-2</v>
      </c>
    </row>
    <row r="257" spans="1:2" x14ac:dyDescent="0.25">
      <c r="A257" s="12" t="s">
        <v>43</v>
      </c>
      <c r="B257" s="15">
        <v>3.8643167956604239E-2</v>
      </c>
    </row>
    <row r="258" spans="1:2" x14ac:dyDescent="0.25">
      <c r="A258" s="12" t="s">
        <v>41</v>
      </c>
      <c r="B258" s="15">
        <v>3.0669180917939865E-3</v>
      </c>
    </row>
    <row r="259" spans="1:2" x14ac:dyDescent="0.25">
      <c r="A259" s="12" t="s">
        <v>82</v>
      </c>
      <c r="B259" s="15">
        <v>0.48192324127213992</v>
      </c>
    </row>
    <row r="260" spans="1:2" x14ac:dyDescent="0.25">
      <c r="A260" s="12" t="s">
        <v>83</v>
      </c>
      <c r="B260" s="15">
        <v>1.1790459912092803</v>
      </c>
    </row>
    <row r="261" spans="1:2" x14ac:dyDescent="0.25">
      <c r="A261" s="12" t="s">
        <v>44</v>
      </c>
      <c r="B261" s="15">
        <v>4.8089275679329717E-3</v>
      </c>
    </row>
    <row r="262" spans="1:2" x14ac:dyDescent="0.25">
      <c r="A262" s="12" t="s">
        <v>84</v>
      </c>
      <c r="B262" s="15">
        <v>0.11047345658451121</v>
      </c>
    </row>
    <row r="263" spans="1:2" x14ac:dyDescent="0.25">
      <c r="A263" s="12" t="s">
        <v>36</v>
      </c>
      <c r="B263" s="15">
        <v>2.7583063918891257</v>
      </c>
    </row>
    <row r="264" spans="1:2" x14ac:dyDescent="0.25">
      <c r="A264" s="12" t="s">
        <v>130</v>
      </c>
      <c r="B264" s="15">
        <v>0.86481978658437431</v>
      </c>
    </row>
    <row r="265" spans="1:2" x14ac:dyDescent="0.25">
      <c r="A265" s="12" t="s">
        <v>131</v>
      </c>
      <c r="B265" s="15">
        <v>0.30181745402550753</v>
      </c>
    </row>
    <row r="266" spans="1:2" x14ac:dyDescent="0.25">
      <c r="A266" s="12" t="s">
        <v>132</v>
      </c>
      <c r="B266" s="15">
        <v>9.8862104688979172E-2</v>
      </c>
    </row>
    <row r="267" spans="1:2" x14ac:dyDescent="0.25">
      <c r="A267" s="12" t="s">
        <v>133</v>
      </c>
      <c r="B267" s="15">
        <v>1.8570189045812591E-2</v>
      </c>
    </row>
    <row r="268" spans="1:2" x14ac:dyDescent="0.25">
      <c r="A268" s="12" t="s">
        <v>85</v>
      </c>
      <c r="B268" s="15">
        <v>0.45450090430737927</v>
      </c>
    </row>
    <row r="269" spans="1:2" x14ac:dyDescent="0.25">
      <c r="A269" s="12" t="s">
        <v>86</v>
      </c>
      <c r="B269" s="15">
        <v>1.4389857009973714</v>
      </c>
    </row>
    <row r="270" spans="1:2" x14ac:dyDescent="0.25">
      <c r="A270" s="12" t="s">
        <v>45</v>
      </c>
      <c r="B270" s="15">
        <v>0.37017292445541194</v>
      </c>
    </row>
    <row r="271" spans="1:2" x14ac:dyDescent="0.25">
      <c r="A271" s="14" t="s">
        <v>146</v>
      </c>
      <c r="B271" s="15">
        <v>0.36982942962913101</v>
      </c>
    </row>
    <row r="272" spans="1:2" x14ac:dyDescent="0.25">
      <c r="A272" s="12" t="s">
        <v>46</v>
      </c>
      <c r="B272" s="15">
        <v>1.3146405738836762</v>
      </c>
    </row>
    <row r="273" spans="1:3" x14ac:dyDescent="0.25">
      <c r="A273" t="s">
        <v>449</v>
      </c>
      <c r="B273" s="15">
        <v>1.2443100082026564</v>
      </c>
    </row>
    <row r="274" spans="1:3" x14ac:dyDescent="0.25">
      <c r="A274" s="12" t="s">
        <v>49</v>
      </c>
      <c r="B274" s="15">
        <v>1.029797489190218</v>
      </c>
    </row>
    <row r="275" spans="1:3" x14ac:dyDescent="0.25">
      <c r="A275" s="26" t="s">
        <v>48</v>
      </c>
      <c r="B275" s="15">
        <v>0.24285084218061506</v>
      </c>
    </row>
    <row r="276" spans="1:3" x14ac:dyDescent="0.25">
      <c r="A276" s="14" t="s">
        <v>87</v>
      </c>
      <c r="B276" s="15">
        <v>33.550852658842956</v>
      </c>
    </row>
    <row r="277" spans="1:3" x14ac:dyDescent="0.25">
      <c r="A277" s="44" t="s">
        <v>53</v>
      </c>
      <c r="B277" s="41">
        <v>34.116245142901363</v>
      </c>
    </row>
    <row r="278" spans="1:3" x14ac:dyDescent="0.25">
      <c r="B278" s="11"/>
    </row>
    <row r="279" spans="1:3" x14ac:dyDescent="0.25">
      <c r="B279" s="11"/>
    </row>
    <row r="280" spans="1:3" x14ac:dyDescent="0.25">
      <c r="B280" s="11"/>
    </row>
    <row r="281" spans="1:3" x14ac:dyDescent="0.25">
      <c r="A281" s="75" t="s">
        <v>447</v>
      </c>
      <c r="B281" s="7"/>
      <c r="C281" s="7"/>
    </row>
    <row r="283" spans="1:3" x14ac:dyDescent="0.25">
      <c r="A283" s="76" t="s">
        <v>430</v>
      </c>
      <c r="B283" s="77" t="s">
        <v>431</v>
      </c>
      <c r="C283" s="78" t="s">
        <v>432</v>
      </c>
    </row>
    <row r="284" spans="1:3" x14ac:dyDescent="0.25">
      <c r="A284" s="60" t="s">
        <v>433</v>
      </c>
      <c r="B284" s="79">
        <v>27.014056151786235</v>
      </c>
      <c r="C284" s="80">
        <f>B284/$B$287</f>
        <v>0.79182383754816876</v>
      </c>
    </row>
    <row r="285" spans="1:3" x14ac:dyDescent="0.25">
      <c r="A285" s="60" t="s">
        <v>434</v>
      </c>
      <c r="B285" s="79">
        <v>7.0562179335311983</v>
      </c>
      <c r="C285" s="80">
        <f t="shared" ref="C285:C286" si="2">B285/$B$287</f>
        <v>0.20682867953302295</v>
      </c>
    </row>
    <row r="286" spans="1:3" x14ac:dyDescent="0.25">
      <c r="A286" s="60" t="s">
        <v>435</v>
      </c>
      <c r="B286" s="79">
        <v>4.5971057583930677E-2</v>
      </c>
      <c r="C286" s="80">
        <f t="shared" si="2"/>
        <v>1.3474829188081373E-3</v>
      </c>
    </row>
    <row r="287" spans="1:3" x14ac:dyDescent="0.25">
      <c r="A287" s="64" t="s">
        <v>11</v>
      </c>
      <c r="B287" s="81">
        <f>SUM(B284:B286)</f>
        <v>34.11624514290137</v>
      </c>
      <c r="C287" s="82">
        <f>SUM(C284:C286)</f>
        <v>0.99999999999999989</v>
      </c>
    </row>
    <row r="288" spans="1:3" x14ac:dyDescent="0.25">
      <c r="A288" s="8" t="s">
        <v>443</v>
      </c>
    </row>
    <row r="289" spans="1:3" x14ac:dyDescent="0.25">
      <c r="A289" s="8" t="s">
        <v>444</v>
      </c>
    </row>
    <row r="290" spans="1:3" x14ac:dyDescent="0.25">
      <c r="A290" s="8" t="s">
        <v>445</v>
      </c>
    </row>
    <row r="291" spans="1:3" x14ac:dyDescent="0.25">
      <c r="A291" s="8"/>
    </row>
    <row r="292" spans="1:3" x14ac:dyDescent="0.25">
      <c r="A292" s="75" t="s">
        <v>448</v>
      </c>
      <c r="B292" s="7"/>
      <c r="C292" s="7"/>
    </row>
    <row r="294" spans="1:3" x14ac:dyDescent="0.25">
      <c r="A294" s="76" t="s">
        <v>430</v>
      </c>
      <c r="B294" s="77" t="s">
        <v>431</v>
      </c>
      <c r="C294" s="78" t="s">
        <v>432</v>
      </c>
    </row>
    <row r="295" spans="1:3" x14ac:dyDescent="0.25">
      <c r="A295" s="60" t="s">
        <v>433</v>
      </c>
      <c r="B295" s="79">
        <v>16.527781689802193</v>
      </c>
      <c r="C295" s="80">
        <f>B295/$B$297</f>
        <v>0.48445488712409362</v>
      </c>
    </row>
    <row r="296" spans="1:3" x14ac:dyDescent="0.25">
      <c r="A296" s="60" t="s">
        <v>434</v>
      </c>
      <c r="B296" s="79">
        <v>17.58846345309918</v>
      </c>
      <c r="C296" s="80">
        <f>B296/$B$297</f>
        <v>0.51554511287590632</v>
      </c>
    </row>
    <row r="297" spans="1:3" x14ac:dyDescent="0.25">
      <c r="A297" s="64" t="s">
        <v>11</v>
      </c>
      <c r="B297" s="81">
        <f>SUM(B295:B296)</f>
        <v>34.116245142901377</v>
      </c>
      <c r="C297" s="82">
        <f>SUM(C295:C296)</f>
        <v>1</v>
      </c>
    </row>
    <row r="298" spans="1:3" x14ac:dyDescent="0.25">
      <c r="A298" s="8" t="s">
        <v>443</v>
      </c>
    </row>
    <row r="299" spans="1:3" x14ac:dyDescent="0.25">
      <c r="A299" s="8" t="s">
        <v>444</v>
      </c>
    </row>
  </sheetData>
  <mergeCells count="2">
    <mergeCell ref="A220:C220"/>
    <mergeCell ref="D220:D2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150"/>
  <sheetViews>
    <sheetView workbookViewId="0">
      <selection activeCell="A157" sqref="A157"/>
    </sheetView>
  </sheetViews>
  <sheetFormatPr baseColWidth="10" defaultRowHeight="15" x14ac:dyDescent="0.25"/>
  <cols>
    <col min="1" max="1" width="27.140625" bestFit="1" customWidth="1"/>
    <col min="2" max="2" width="62.42578125" bestFit="1" customWidth="1"/>
  </cols>
  <sheetData>
    <row r="1" spans="1:2" ht="21" x14ac:dyDescent="0.25">
      <c r="A1" s="93" t="s">
        <v>105</v>
      </c>
      <c r="B1" s="93"/>
    </row>
    <row r="2" spans="1:2" x14ac:dyDescent="0.25">
      <c r="A2" t="s">
        <v>162</v>
      </c>
      <c r="B2" t="s">
        <v>163</v>
      </c>
    </row>
    <row r="3" spans="1:2" x14ac:dyDescent="0.25">
      <c r="A3" t="s">
        <v>164</v>
      </c>
      <c r="B3" t="s">
        <v>165</v>
      </c>
    </row>
    <row r="4" spans="1:2" x14ac:dyDescent="0.25">
      <c r="A4" t="s">
        <v>166</v>
      </c>
      <c r="B4" t="s">
        <v>167</v>
      </c>
    </row>
    <row r="5" spans="1:2" x14ac:dyDescent="0.25">
      <c r="A5" t="s">
        <v>166</v>
      </c>
      <c r="B5" t="s">
        <v>168</v>
      </c>
    </row>
    <row r="6" spans="1:2" x14ac:dyDescent="0.25">
      <c r="A6" t="s">
        <v>169</v>
      </c>
      <c r="B6" t="s">
        <v>170</v>
      </c>
    </row>
    <row r="7" spans="1:2" x14ac:dyDescent="0.25">
      <c r="A7" t="s">
        <v>171</v>
      </c>
      <c r="B7" t="s">
        <v>172</v>
      </c>
    </row>
    <row r="8" spans="1:2" x14ac:dyDescent="0.25">
      <c r="A8" t="s">
        <v>171</v>
      </c>
      <c r="B8" t="s">
        <v>173</v>
      </c>
    </row>
    <row r="9" spans="1:2" x14ac:dyDescent="0.25">
      <c r="A9" t="s">
        <v>174</v>
      </c>
      <c r="B9" t="s">
        <v>175</v>
      </c>
    </row>
    <row r="10" spans="1:2" x14ac:dyDescent="0.25">
      <c r="A10" t="s">
        <v>176</v>
      </c>
      <c r="B10" t="s">
        <v>177</v>
      </c>
    </row>
    <row r="11" spans="1:2" x14ac:dyDescent="0.25">
      <c r="A11" t="s">
        <v>178</v>
      </c>
      <c r="B11" t="s">
        <v>179</v>
      </c>
    </row>
    <row r="12" spans="1:2" x14ac:dyDescent="0.25">
      <c r="A12" t="s">
        <v>180</v>
      </c>
      <c r="B12" t="s">
        <v>181</v>
      </c>
    </row>
    <row r="13" spans="1:2" x14ac:dyDescent="0.25">
      <c r="A13" t="s">
        <v>182</v>
      </c>
      <c r="B13" t="s">
        <v>183</v>
      </c>
    </row>
    <row r="14" spans="1:2" x14ac:dyDescent="0.25">
      <c r="A14" t="s">
        <v>184</v>
      </c>
      <c r="B14" t="s">
        <v>185</v>
      </c>
    </row>
    <row r="15" spans="1:2" x14ac:dyDescent="0.25">
      <c r="A15" t="s">
        <v>186</v>
      </c>
      <c r="B15" t="s">
        <v>187</v>
      </c>
    </row>
    <row r="16" spans="1:2" x14ac:dyDescent="0.25">
      <c r="A16" t="s">
        <v>188</v>
      </c>
      <c r="B16" t="s">
        <v>189</v>
      </c>
    </row>
    <row r="17" spans="1:2" x14ac:dyDescent="0.25">
      <c r="A17" t="s">
        <v>188</v>
      </c>
      <c r="B17" t="s">
        <v>190</v>
      </c>
    </row>
    <row r="18" spans="1:2" x14ac:dyDescent="0.25">
      <c r="A18" t="s">
        <v>191</v>
      </c>
      <c r="B18" t="s">
        <v>192</v>
      </c>
    </row>
    <row r="19" spans="1:2" x14ac:dyDescent="0.25">
      <c r="A19" t="s">
        <v>193</v>
      </c>
      <c r="B19" t="s">
        <v>194</v>
      </c>
    </row>
    <row r="20" spans="1:2" x14ac:dyDescent="0.25">
      <c r="A20" t="s">
        <v>195</v>
      </c>
      <c r="B20" t="s">
        <v>196</v>
      </c>
    </row>
    <row r="21" spans="1:2" x14ac:dyDescent="0.25">
      <c r="A21" t="s">
        <v>197</v>
      </c>
      <c r="B21" t="s">
        <v>198</v>
      </c>
    </row>
    <row r="22" spans="1:2" x14ac:dyDescent="0.25">
      <c r="A22" t="s">
        <v>199</v>
      </c>
      <c r="B22" t="s">
        <v>200</v>
      </c>
    </row>
    <row r="23" spans="1:2" x14ac:dyDescent="0.25">
      <c r="A23" t="s">
        <v>199</v>
      </c>
      <c r="B23" t="s">
        <v>201</v>
      </c>
    </row>
    <row r="24" spans="1:2" x14ac:dyDescent="0.25">
      <c r="A24" t="s">
        <v>199</v>
      </c>
      <c r="B24" t="s">
        <v>202</v>
      </c>
    </row>
    <row r="25" spans="1:2" x14ac:dyDescent="0.25">
      <c r="A25" t="s">
        <v>203</v>
      </c>
      <c r="B25" t="s">
        <v>204</v>
      </c>
    </row>
    <row r="26" spans="1:2" x14ac:dyDescent="0.25">
      <c r="A26" t="s">
        <v>205</v>
      </c>
      <c r="B26" t="s">
        <v>206</v>
      </c>
    </row>
    <row r="27" spans="1:2" x14ac:dyDescent="0.25">
      <c r="A27" t="s">
        <v>205</v>
      </c>
      <c r="B27" t="s">
        <v>207</v>
      </c>
    </row>
    <row r="28" spans="1:2" x14ac:dyDescent="0.25">
      <c r="A28" t="s">
        <v>205</v>
      </c>
      <c r="B28" t="s">
        <v>208</v>
      </c>
    </row>
    <row r="29" spans="1:2" x14ac:dyDescent="0.25">
      <c r="A29" t="s">
        <v>209</v>
      </c>
      <c r="B29" t="s">
        <v>210</v>
      </c>
    </row>
    <row r="30" spans="1:2" x14ac:dyDescent="0.25">
      <c r="A30" t="s">
        <v>211</v>
      </c>
      <c r="B30" t="s">
        <v>212</v>
      </c>
    </row>
    <row r="31" spans="1:2" x14ac:dyDescent="0.25">
      <c r="A31" t="s">
        <v>213</v>
      </c>
      <c r="B31" t="s">
        <v>214</v>
      </c>
    </row>
    <row r="32" spans="1:2" x14ac:dyDescent="0.25">
      <c r="A32" t="s">
        <v>215</v>
      </c>
      <c r="B32" t="s">
        <v>216</v>
      </c>
    </row>
    <row r="33" spans="1:2" x14ac:dyDescent="0.25">
      <c r="A33" t="s">
        <v>217</v>
      </c>
      <c r="B33" t="s">
        <v>218</v>
      </c>
    </row>
    <row r="34" spans="1:2" x14ac:dyDescent="0.25">
      <c r="A34" t="s">
        <v>219</v>
      </c>
      <c r="B34" t="s">
        <v>220</v>
      </c>
    </row>
    <row r="35" spans="1:2" x14ac:dyDescent="0.25">
      <c r="A35" t="s">
        <v>219</v>
      </c>
      <c r="B35" t="s">
        <v>221</v>
      </c>
    </row>
    <row r="36" spans="1:2" x14ac:dyDescent="0.25">
      <c r="A36" t="s">
        <v>219</v>
      </c>
      <c r="B36" t="s">
        <v>222</v>
      </c>
    </row>
    <row r="37" spans="1:2" x14ac:dyDescent="0.25">
      <c r="A37" t="s">
        <v>223</v>
      </c>
      <c r="B37" t="s">
        <v>224</v>
      </c>
    </row>
    <row r="38" spans="1:2" x14ac:dyDescent="0.25">
      <c r="A38" t="s">
        <v>223</v>
      </c>
      <c r="B38" t="s">
        <v>225</v>
      </c>
    </row>
    <row r="39" spans="1:2" x14ac:dyDescent="0.25">
      <c r="A39" t="s">
        <v>226</v>
      </c>
      <c r="B39" t="s">
        <v>227</v>
      </c>
    </row>
    <row r="40" spans="1:2" x14ac:dyDescent="0.25">
      <c r="A40" t="s">
        <v>226</v>
      </c>
      <c r="B40" t="s">
        <v>228</v>
      </c>
    </row>
    <row r="41" spans="1:2" x14ac:dyDescent="0.25">
      <c r="A41" t="s">
        <v>229</v>
      </c>
      <c r="B41" t="s">
        <v>230</v>
      </c>
    </row>
    <row r="42" spans="1:2" x14ac:dyDescent="0.25">
      <c r="A42" t="s">
        <v>231</v>
      </c>
      <c r="B42" t="s">
        <v>232</v>
      </c>
    </row>
    <row r="43" spans="1:2" x14ac:dyDescent="0.25">
      <c r="A43" t="s">
        <v>231</v>
      </c>
      <c r="B43" t="s">
        <v>233</v>
      </c>
    </row>
    <row r="44" spans="1:2" x14ac:dyDescent="0.25">
      <c r="A44" t="s">
        <v>231</v>
      </c>
      <c r="B44" t="s">
        <v>234</v>
      </c>
    </row>
    <row r="45" spans="1:2" x14ac:dyDescent="0.25">
      <c r="A45" t="s">
        <v>235</v>
      </c>
      <c r="B45" t="s">
        <v>236</v>
      </c>
    </row>
    <row r="46" spans="1:2" x14ac:dyDescent="0.25">
      <c r="A46" t="s">
        <v>235</v>
      </c>
      <c r="B46" t="s">
        <v>237</v>
      </c>
    </row>
    <row r="47" spans="1:2" x14ac:dyDescent="0.25">
      <c r="A47" t="s">
        <v>238</v>
      </c>
      <c r="B47" t="s">
        <v>239</v>
      </c>
    </row>
    <row r="48" spans="1:2" x14ac:dyDescent="0.25">
      <c r="A48" t="s">
        <v>240</v>
      </c>
      <c r="B48" t="s">
        <v>241</v>
      </c>
    </row>
    <row r="49" spans="1:2" x14ac:dyDescent="0.25">
      <c r="A49" t="s">
        <v>242</v>
      </c>
      <c r="B49" t="s">
        <v>243</v>
      </c>
    </row>
    <row r="50" spans="1:2" x14ac:dyDescent="0.25">
      <c r="A50" t="s">
        <v>242</v>
      </c>
      <c r="B50" t="s">
        <v>244</v>
      </c>
    </row>
    <row r="51" spans="1:2" x14ac:dyDescent="0.25">
      <c r="A51" t="s">
        <v>245</v>
      </c>
      <c r="B51" t="s">
        <v>246</v>
      </c>
    </row>
    <row r="52" spans="1:2" x14ac:dyDescent="0.25">
      <c r="A52" t="s">
        <v>245</v>
      </c>
      <c r="B52" t="s">
        <v>247</v>
      </c>
    </row>
    <row r="53" spans="1:2" x14ac:dyDescent="0.25">
      <c r="A53" t="s">
        <v>245</v>
      </c>
      <c r="B53" t="s">
        <v>248</v>
      </c>
    </row>
    <row r="54" spans="1:2" x14ac:dyDescent="0.25">
      <c r="A54" t="s">
        <v>245</v>
      </c>
      <c r="B54" t="s">
        <v>249</v>
      </c>
    </row>
    <row r="55" spans="1:2" x14ac:dyDescent="0.25">
      <c r="A55" t="s">
        <v>250</v>
      </c>
      <c r="B55" t="s">
        <v>251</v>
      </c>
    </row>
    <row r="56" spans="1:2" x14ac:dyDescent="0.25">
      <c r="A56" t="s">
        <v>252</v>
      </c>
      <c r="B56" t="s">
        <v>253</v>
      </c>
    </row>
    <row r="57" spans="1:2" x14ac:dyDescent="0.25">
      <c r="A57" t="s">
        <v>254</v>
      </c>
      <c r="B57" t="s">
        <v>255</v>
      </c>
    </row>
    <row r="58" spans="1:2" x14ac:dyDescent="0.25">
      <c r="A58" t="s">
        <v>256</v>
      </c>
      <c r="B58" t="s">
        <v>257</v>
      </c>
    </row>
    <row r="59" spans="1:2" x14ac:dyDescent="0.25">
      <c r="A59" t="s">
        <v>258</v>
      </c>
      <c r="B59" t="s">
        <v>259</v>
      </c>
    </row>
    <row r="60" spans="1:2" x14ac:dyDescent="0.25">
      <c r="A60" t="s">
        <v>260</v>
      </c>
      <c r="B60" t="s">
        <v>261</v>
      </c>
    </row>
    <row r="61" spans="1:2" x14ac:dyDescent="0.25">
      <c r="A61" t="s">
        <v>260</v>
      </c>
      <c r="B61" t="s">
        <v>262</v>
      </c>
    </row>
    <row r="62" spans="1:2" x14ac:dyDescent="0.25">
      <c r="A62" t="s">
        <v>263</v>
      </c>
      <c r="B62" t="s">
        <v>264</v>
      </c>
    </row>
    <row r="63" spans="1:2" x14ac:dyDescent="0.25">
      <c r="A63" t="s">
        <v>265</v>
      </c>
      <c r="B63" t="s">
        <v>266</v>
      </c>
    </row>
    <row r="64" spans="1:2" x14ac:dyDescent="0.25">
      <c r="A64" t="s">
        <v>267</v>
      </c>
      <c r="B64" t="s">
        <v>268</v>
      </c>
    </row>
    <row r="65" spans="1:2" x14ac:dyDescent="0.25">
      <c r="A65" t="s">
        <v>269</v>
      </c>
      <c r="B65" t="s">
        <v>270</v>
      </c>
    </row>
    <row r="66" spans="1:2" x14ac:dyDescent="0.25">
      <c r="A66" t="s">
        <v>271</v>
      </c>
      <c r="B66" t="s">
        <v>272</v>
      </c>
    </row>
    <row r="67" spans="1:2" x14ac:dyDescent="0.25">
      <c r="A67" t="s">
        <v>273</v>
      </c>
      <c r="B67" t="s">
        <v>274</v>
      </c>
    </row>
    <row r="68" spans="1:2" x14ac:dyDescent="0.25">
      <c r="A68" t="s">
        <v>275</v>
      </c>
      <c r="B68" t="s">
        <v>276</v>
      </c>
    </row>
    <row r="69" spans="1:2" x14ac:dyDescent="0.25">
      <c r="A69" t="s">
        <v>277</v>
      </c>
      <c r="B69" t="s">
        <v>278</v>
      </c>
    </row>
    <row r="70" spans="1:2" x14ac:dyDescent="0.25">
      <c r="A70" t="s">
        <v>279</v>
      </c>
      <c r="B70" t="s">
        <v>280</v>
      </c>
    </row>
    <row r="71" spans="1:2" x14ac:dyDescent="0.25">
      <c r="A71" t="s">
        <v>279</v>
      </c>
      <c r="B71" t="s">
        <v>281</v>
      </c>
    </row>
    <row r="72" spans="1:2" x14ac:dyDescent="0.25">
      <c r="A72" t="s">
        <v>279</v>
      </c>
      <c r="B72" t="s">
        <v>282</v>
      </c>
    </row>
    <row r="73" spans="1:2" x14ac:dyDescent="0.25">
      <c r="A73" t="s">
        <v>283</v>
      </c>
      <c r="B73" t="s">
        <v>284</v>
      </c>
    </row>
    <row r="74" spans="1:2" x14ac:dyDescent="0.25">
      <c r="A74" t="s">
        <v>285</v>
      </c>
      <c r="B74" t="s">
        <v>286</v>
      </c>
    </row>
    <row r="75" spans="1:2" x14ac:dyDescent="0.25">
      <c r="A75" t="s">
        <v>287</v>
      </c>
      <c r="B75" t="s">
        <v>288</v>
      </c>
    </row>
    <row r="76" spans="1:2" x14ac:dyDescent="0.25">
      <c r="A76" t="s">
        <v>289</v>
      </c>
      <c r="B76" t="s">
        <v>290</v>
      </c>
    </row>
    <row r="77" spans="1:2" x14ac:dyDescent="0.25">
      <c r="A77" t="s">
        <v>291</v>
      </c>
      <c r="B77" t="s">
        <v>292</v>
      </c>
    </row>
    <row r="78" spans="1:2" x14ac:dyDescent="0.25">
      <c r="A78" t="s">
        <v>291</v>
      </c>
      <c r="B78" t="s">
        <v>293</v>
      </c>
    </row>
    <row r="79" spans="1:2" x14ac:dyDescent="0.25">
      <c r="A79" t="s">
        <v>291</v>
      </c>
      <c r="B79" t="s">
        <v>294</v>
      </c>
    </row>
    <row r="80" spans="1:2" x14ac:dyDescent="0.25">
      <c r="A80" t="s">
        <v>291</v>
      </c>
      <c r="B80" t="s">
        <v>295</v>
      </c>
    </row>
    <row r="81" spans="1:2" x14ac:dyDescent="0.25">
      <c r="A81" t="s">
        <v>291</v>
      </c>
      <c r="B81" t="s">
        <v>296</v>
      </c>
    </row>
    <row r="82" spans="1:2" x14ac:dyDescent="0.25">
      <c r="A82" t="s">
        <v>297</v>
      </c>
      <c r="B82" t="s">
        <v>298</v>
      </c>
    </row>
    <row r="83" spans="1:2" x14ac:dyDescent="0.25">
      <c r="A83" t="s">
        <v>299</v>
      </c>
      <c r="B83" t="s">
        <v>300</v>
      </c>
    </row>
    <row r="84" spans="1:2" x14ac:dyDescent="0.25">
      <c r="A84" t="s">
        <v>299</v>
      </c>
      <c r="B84" t="s">
        <v>301</v>
      </c>
    </row>
    <row r="85" spans="1:2" x14ac:dyDescent="0.25">
      <c r="A85" t="s">
        <v>299</v>
      </c>
      <c r="B85" t="s">
        <v>302</v>
      </c>
    </row>
    <row r="86" spans="1:2" x14ac:dyDescent="0.25">
      <c r="A86" t="s">
        <v>299</v>
      </c>
      <c r="B86" t="s">
        <v>303</v>
      </c>
    </row>
    <row r="87" spans="1:2" x14ac:dyDescent="0.25">
      <c r="A87" t="s">
        <v>299</v>
      </c>
      <c r="B87" t="s">
        <v>304</v>
      </c>
    </row>
    <row r="88" spans="1:2" x14ac:dyDescent="0.25">
      <c r="A88" t="s">
        <v>299</v>
      </c>
      <c r="B88" t="s">
        <v>305</v>
      </c>
    </row>
    <row r="89" spans="1:2" x14ac:dyDescent="0.25">
      <c r="A89" t="s">
        <v>299</v>
      </c>
      <c r="B89" t="s">
        <v>306</v>
      </c>
    </row>
    <row r="90" spans="1:2" x14ac:dyDescent="0.25">
      <c r="A90" t="s">
        <v>299</v>
      </c>
      <c r="B90" t="s">
        <v>307</v>
      </c>
    </row>
    <row r="91" spans="1:2" x14ac:dyDescent="0.25">
      <c r="A91" t="s">
        <v>299</v>
      </c>
      <c r="B91" t="s">
        <v>308</v>
      </c>
    </row>
    <row r="92" spans="1:2" x14ac:dyDescent="0.25">
      <c r="A92" t="s">
        <v>299</v>
      </c>
      <c r="B92" t="s">
        <v>309</v>
      </c>
    </row>
    <row r="93" spans="1:2" x14ac:dyDescent="0.25">
      <c r="A93" t="s">
        <v>310</v>
      </c>
      <c r="B93" t="s">
        <v>311</v>
      </c>
    </row>
    <row r="94" spans="1:2" x14ac:dyDescent="0.25">
      <c r="A94" t="s">
        <v>312</v>
      </c>
      <c r="B94" t="s">
        <v>313</v>
      </c>
    </row>
    <row r="95" spans="1:2" x14ac:dyDescent="0.25">
      <c r="A95" t="s">
        <v>314</v>
      </c>
      <c r="B95" t="s">
        <v>315</v>
      </c>
    </row>
    <row r="96" spans="1:2" x14ac:dyDescent="0.25">
      <c r="A96" t="s">
        <v>316</v>
      </c>
      <c r="B96" t="s">
        <v>317</v>
      </c>
    </row>
    <row r="97" spans="1:2" x14ac:dyDescent="0.25">
      <c r="A97" t="s">
        <v>318</v>
      </c>
      <c r="B97" t="s">
        <v>319</v>
      </c>
    </row>
    <row r="98" spans="1:2" x14ac:dyDescent="0.25">
      <c r="A98" t="s">
        <v>320</v>
      </c>
      <c r="B98" t="s">
        <v>321</v>
      </c>
    </row>
    <row r="99" spans="1:2" x14ac:dyDescent="0.25">
      <c r="A99" t="s">
        <v>322</v>
      </c>
      <c r="B99" t="s">
        <v>323</v>
      </c>
    </row>
    <row r="100" spans="1:2" x14ac:dyDescent="0.25">
      <c r="A100" t="s">
        <v>324</v>
      </c>
      <c r="B100" t="s">
        <v>325</v>
      </c>
    </row>
    <row r="101" spans="1:2" x14ac:dyDescent="0.25">
      <c r="A101" t="s">
        <v>326</v>
      </c>
      <c r="B101" t="s">
        <v>327</v>
      </c>
    </row>
    <row r="102" spans="1:2" x14ac:dyDescent="0.25">
      <c r="A102" t="s">
        <v>326</v>
      </c>
      <c r="B102" t="s">
        <v>328</v>
      </c>
    </row>
    <row r="103" spans="1:2" x14ac:dyDescent="0.25">
      <c r="A103" t="s">
        <v>326</v>
      </c>
      <c r="B103" t="s">
        <v>329</v>
      </c>
    </row>
    <row r="104" spans="1:2" x14ac:dyDescent="0.25">
      <c r="A104" t="s">
        <v>326</v>
      </c>
      <c r="B104" t="s">
        <v>330</v>
      </c>
    </row>
    <row r="105" spans="1:2" x14ac:dyDescent="0.25">
      <c r="A105" t="s">
        <v>326</v>
      </c>
      <c r="B105" t="s">
        <v>331</v>
      </c>
    </row>
    <row r="106" spans="1:2" x14ac:dyDescent="0.25">
      <c r="A106" t="s">
        <v>332</v>
      </c>
      <c r="B106" t="s">
        <v>333</v>
      </c>
    </row>
    <row r="107" spans="1:2" x14ac:dyDescent="0.25">
      <c r="A107" t="s">
        <v>334</v>
      </c>
      <c r="B107" t="s">
        <v>335</v>
      </c>
    </row>
    <row r="108" spans="1:2" x14ac:dyDescent="0.25">
      <c r="A108" t="s">
        <v>336</v>
      </c>
      <c r="B108" t="s">
        <v>337</v>
      </c>
    </row>
    <row r="109" spans="1:2" x14ac:dyDescent="0.25">
      <c r="A109" t="s">
        <v>338</v>
      </c>
      <c r="B109" t="s">
        <v>339</v>
      </c>
    </row>
    <row r="110" spans="1:2" x14ac:dyDescent="0.25">
      <c r="A110" t="s">
        <v>340</v>
      </c>
      <c r="B110" t="s">
        <v>341</v>
      </c>
    </row>
    <row r="111" spans="1:2" x14ac:dyDescent="0.25">
      <c r="A111" t="s">
        <v>342</v>
      </c>
      <c r="B111" t="s">
        <v>343</v>
      </c>
    </row>
    <row r="112" spans="1:2" x14ac:dyDescent="0.25">
      <c r="A112" t="s">
        <v>344</v>
      </c>
      <c r="B112" t="s">
        <v>345</v>
      </c>
    </row>
    <row r="113" spans="1:2" x14ac:dyDescent="0.25">
      <c r="A113" t="s">
        <v>346</v>
      </c>
      <c r="B113" t="s">
        <v>347</v>
      </c>
    </row>
    <row r="114" spans="1:2" x14ac:dyDescent="0.25">
      <c r="A114" t="s">
        <v>348</v>
      </c>
      <c r="B114" t="s">
        <v>349</v>
      </c>
    </row>
    <row r="115" spans="1:2" x14ac:dyDescent="0.25">
      <c r="A115" t="s">
        <v>350</v>
      </c>
      <c r="B115" t="s">
        <v>351</v>
      </c>
    </row>
    <row r="116" spans="1:2" x14ac:dyDescent="0.25">
      <c r="A116" t="s">
        <v>352</v>
      </c>
      <c r="B116" t="s">
        <v>353</v>
      </c>
    </row>
    <row r="117" spans="1:2" x14ac:dyDescent="0.25">
      <c r="A117" t="s">
        <v>354</v>
      </c>
      <c r="B117" t="s">
        <v>355</v>
      </c>
    </row>
    <row r="118" spans="1:2" x14ac:dyDescent="0.25">
      <c r="A118" t="s">
        <v>356</v>
      </c>
      <c r="B118" t="s">
        <v>357</v>
      </c>
    </row>
    <row r="119" spans="1:2" x14ac:dyDescent="0.25">
      <c r="A119" t="s">
        <v>358</v>
      </c>
      <c r="B119" t="s">
        <v>359</v>
      </c>
    </row>
    <row r="120" spans="1:2" x14ac:dyDescent="0.25">
      <c r="A120" t="s">
        <v>360</v>
      </c>
      <c r="B120" t="s">
        <v>361</v>
      </c>
    </row>
    <row r="121" spans="1:2" x14ac:dyDescent="0.25">
      <c r="A121" t="s">
        <v>362</v>
      </c>
      <c r="B121" t="s">
        <v>363</v>
      </c>
    </row>
    <row r="122" spans="1:2" x14ac:dyDescent="0.25">
      <c r="A122" t="s">
        <v>364</v>
      </c>
      <c r="B122" t="s">
        <v>365</v>
      </c>
    </row>
    <row r="123" spans="1:2" x14ac:dyDescent="0.25">
      <c r="A123" t="s">
        <v>364</v>
      </c>
      <c r="B123" t="s">
        <v>366</v>
      </c>
    </row>
    <row r="124" spans="1:2" x14ac:dyDescent="0.25">
      <c r="A124" t="s">
        <v>367</v>
      </c>
      <c r="B124" t="s">
        <v>368</v>
      </c>
    </row>
    <row r="125" spans="1:2" x14ac:dyDescent="0.25">
      <c r="A125" t="s">
        <v>367</v>
      </c>
      <c r="B125" t="s">
        <v>369</v>
      </c>
    </row>
    <row r="126" spans="1:2" x14ac:dyDescent="0.25">
      <c r="A126" t="s">
        <v>370</v>
      </c>
      <c r="B126" t="s">
        <v>371</v>
      </c>
    </row>
    <row r="127" spans="1:2" x14ac:dyDescent="0.25">
      <c r="A127" t="s">
        <v>372</v>
      </c>
      <c r="B127" t="s">
        <v>373</v>
      </c>
    </row>
    <row r="128" spans="1:2" x14ac:dyDescent="0.25">
      <c r="A128" t="s">
        <v>372</v>
      </c>
      <c r="B128" t="s">
        <v>374</v>
      </c>
    </row>
    <row r="129" spans="1:2" x14ac:dyDescent="0.25">
      <c r="A129" t="s">
        <v>372</v>
      </c>
      <c r="B129" t="s">
        <v>375</v>
      </c>
    </row>
    <row r="130" spans="1:2" x14ac:dyDescent="0.25">
      <c r="A130" t="s">
        <v>376</v>
      </c>
      <c r="B130" t="s">
        <v>377</v>
      </c>
    </row>
    <row r="131" spans="1:2" x14ac:dyDescent="0.25">
      <c r="A131" t="s">
        <v>378</v>
      </c>
      <c r="B131" t="s">
        <v>379</v>
      </c>
    </row>
    <row r="132" spans="1:2" x14ac:dyDescent="0.25">
      <c r="A132" t="s">
        <v>378</v>
      </c>
      <c r="B132" t="s">
        <v>380</v>
      </c>
    </row>
    <row r="133" spans="1:2" x14ac:dyDescent="0.25">
      <c r="A133" t="s">
        <v>378</v>
      </c>
      <c r="B133" t="s">
        <v>381</v>
      </c>
    </row>
    <row r="134" spans="1:2" x14ac:dyDescent="0.25">
      <c r="A134" t="s">
        <v>378</v>
      </c>
      <c r="B134" t="s">
        <v>382</v>
      </c>
    </row>
    <row r="135" spans="1:2" x14ac:dyDescent="0.25">
      <c r="A135" t="s">
        <v>378</v>
      </c>
      <c r="B135" t="s">
        <v>251</v>
      </c>
    </row>
    <row r="136" spans="1:2" x14ac:dyDescent="0.25">
      <c r="A136" t="s">
        <v>378</v>
      </c>
      <c r="B136" t="s">
        <v>383</v>
      </c>
    </row>
    <row r="137" spans="1:2" x14ac:dyDescent="0.25">
      <c r="A137" t="s">
        <v>384</v>
      </c>
      <c r="B137" t="s">
        <v>385</v>
      </c>
    </row>
    <row r="138" spans="1:2" x14ac:dyDescent="0.25">
      <c r="A138" t="s">
        <v>384</v>
      </c>
      <c r="B138" t="s">
        <v>386</v>
      </c>
    </row>
    <row r="139" spans="1:2" x14ac:dyDescent="0.25">
      <c r="A139" t="s">
        <v>384</v>
      </c>
      <c r="B139" t="s">
        <v>387</v>
      </c>
    </row>
    <row r="140" spans="1:2" x14ac:dyDescent="0.25">
      <c r="A140" t="s">
        <v>388</v>
      </c>
      <c r="B140" t="s">
        <v>389</v>
      </c>
    </row>
    <row r="141" spans="1:2" x14ac:dyDescent="0.25">
      <c r="A141" t="s">
        <v>390</v>
      </c>
      <c r="B141" t="s">
        <v>391</v>
      </c>
    </row>
    <row r="142" spans="1:2" x14ac:dyDescent="0.25">
      <c r="A142" t="s">
        <v>390</v>
      </c>
      <c r="B142" t="s">
        <v>392</v>
      </c>
    </row>
    <row r="143" spans="1:2" x14ac:dyDescent="0.25">
      <c r="A143" t="s">
        <v>390</v>
      </c>
      <c r="B143" t="s">
        <v>393</v>
      </c>
    </row>
    <row r="144" spans="1:2" x14ac:dyDescent="0.25">
      <c r="A144" t="s">
        <v>390</v>
      </c>
      <c r="B144" t="s">
        <v>394</v>
      </c>
    </row>
    <row r="145" spans="1:2" x14ac:dyDescent="0.25">
      <c r="A145" t="s">
        <v>395</v>
      </c>
      <c r="B145" t="s">
        <v>396</v>
      </c>
    </row>
    <row r="146" spans="1:2" x14ac:dyDescent="0.25">
      <c r="A146" t="s">
        <v>395</v>
      </c>
      <c r="B146" t="s">
        <v>397</v>
      </c>
    </row>
    <row r="147" spans="1:2" x14ac:dyDescent="0.25">
      <c r="A147" t="s">
        <v>398</v>
      </c>
      <c r="B147" t="s">
        <v>399</v>
      </c>
    </row>
    <row r="148" spans="1:2" x14ac:dyDescent="0.25">
      <c r="A148" t="s">
        <v>400</v>
      </c>
      <c r="B148" t="s">
        <v>401</v>
      </c>
    </row>
    <row r="149" spans="1:2" x14ac:dyDescent="0.25">
      <c r="A149" t="s">
        <v>402</v>
      </c>
      <c r="B149" t="s">
        <v>403</v>
      </c>
    </row>
    <row r="150" spans="1:2" x14ac:dyDescent="0.25">
      <c r="A150" t="s">
        <v>404</v>
      </c>
      <c r="B150" t="s">
        <v>405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54"/>
  <sheetViews>
    <sheetView workbookViewId="0">
      <selection activeCell="A67" sqref="A67"/>
    </sheetView>
  </sheetViews>
  <sheetFormatPr baseColWidth="10" defaultRowHeight="15" x14ac:dyDescent="0.25"/>
  <cols>
    <col min="1" max="1" width="27.140625" bestFit="1" customWidth="1"/>
    <col min="2" max="2" width="62.42578125" bestFit="1" customWidth="1"/>
  </cols>
  <sheetData>
    <row r="1" spans="1:2" ht="21" x14ac:dyDescent="0.25">
      <c r="A1" s="93" t="s">
        <v>106</v>
      </c>
      <c r="B1" s="93"/>
    </row>
    <row r="2" spans="1:2" x14ac:dyDescent="0.25">
      <c r="A2" t="s">
        <v>166</v>
      </c>
      <c r="B2" t="s">
        <v>167</v>
      </c>
    </row>
    <row r="3" spans="1:2" x14ac:dyDescent="0.25">
      <c r="A3" t="s">
        <v>169</v>
      </c>
      <c r="B3" t="s">
        <v>170</v>
      </c>
    </row>
    <row r="4" spans="1:2" x14ac:dyDescent="0.25">
      <c r="A4" t="s">
        <v>171</v>
      </c>
      <c r="B4" t="s">
        <v>172</v>
      </c>
    </row>
    <row r="5" spans="1:2" x14ac:dyDescent="0.25">
      <c r="A5" t="s">
        <v>174</v>
      </c>
      <c r="B5" t="s">
        <v>175</v>
      </c>
    </row>
    <row r="6" spans="1:2" x14ac:dyDescent="0.25">
      <c r="A6" t="s">
        <v>180</v>
      </c>
      <c r="B6" t="s">
        <v>181</v>
      </c>
    </row>
    <row r="7" spans="1:2" x14ac:dyDescent="0.25">
      <c r="A7" t="s">
        <v>182</v>
      </c>
      <c r="B7" t="s">
        <v>183</v>
      </c>
    </row>
    <row r="8" spans="1:2" x14ac:dyDescent="0.25">
      <c r="A8" t="s">
        <v>186</v>
      </c>
      <c r="B8" t="s">
        <v>187</v>
      </c>
    </row>
    <row r="9" spans="1:2" x14ac:dyDescent="0.25">
      <c r="A9" t="s">
        <v>188</v>
      </c>
      <c r="B9" t="s">
        <v>190</v>
      </c>
    </row>
    <row r="10" spans="1:2" x14ac:dyDescent="0.25">
      <c r="A10" t="s">
        <v>191</v>
      </c>
      <c r="B10" t="s">
        <v>192</v>
      </c>
    </row>
    <row r="11" spans="1:2" x14ac:dyDescent="0.25">
      <c r="A11" t="s">
        <v>199</v>
      </c>
      <c r="B11" t="s">
        <v>200</v>
      </c>
    </row>
    <row r="12" spans="1:2" x14ac:dyDescent="0.25">
      <c r="A12" t="s">
        <v>203</v>
      </c>
      <c r="B12" t="s">
        <v>204</v>
      </c>
    </row>
    <row r="13" spans="1:2" x14ac:dyDescent="0.25">
      <c r="A13" t="s">
        <v>205</v>
      </c>
      <c r="B13" t="s">
        <v>207</v>
      </c>
    </row>
    <row r="14" spans="1:2" x14ac:dyDescent="0.25">
      <c r="A14" t="s">
        <v>205</v>
      </c>
      <c r="B14" t="s">
        <v>208</v>
      </c>
    </row>
    <row r="15" spans="1:2" x14ac:dyDescent="0.25">
      <c r="A15" t="s">
        <v>213</v>
      </c>
      <c r="B15" t="s">
        <v>214</v>
      </c>
    </row>
    <row r="16" spans="1:2" x14ac:dyDescent="0.25">
      <c r="A16" t="s">
        <v>215</v>
      </c>
      <c r="B16" t="s">
        <v>216</v>
      </c>
    </row>
    <row r="17" spans="1:2" x14ac:dyDescent="0.25">
      <c r="A17" t="s">
        <v>217</v>
      </c>
      <c r="B17" t="s">
        <v>218</v>
      </c>
    </row>
    <row r="18" spans="1:2" x14ac:dyDescent="0.25">
      <c r="A18" t="s">
        <v>223</v>
      </c>
      <c r="B18" t="s">
        <v>224</v>
      </c>
    </row>
    <row r="19" spans="1:2" x14ac:dyDescent="0.25">
      <c r="A19" t="s">
        <v>226</v>
      </c>
      <c r="B19" t="s">
        <v>227</v>
      </c>
    </row>
    <row r="20" spans="1:2" x14ac:dyDescent="0.25">
      <c r="A20" t="s">
        <v>226</v>
      </c>
      <c r="B20" t="s">
        <v>228</v>
      </c>
    </row>
    <row r="21" spans="1:2" x14ac:dyDescent="0.25">
      <c r="A21" t="s">
        <v>229</v>
      </c>
      <c r="B21" t="s">
        <v>230</v>
      </c>
    </row>
    <row r="22" spans="1:2" x14ac:dyDescent="0.25">
      <c r="A22" t="s">
        <v>235</v>
      </c>
      <c r="B22" t="s">
        <v>237</v>
      </c>
    </row>
    <row r="23" spans="1:2" x14ac:dyDescent="0.25">
      <c r="A23" t="s">
        <v>242</v>
      </c>
      <c r="B23" t="s">
        <v>243</v>
      </c>
    </row>
    <row r="24" spans="1:2" x14ac:dyDescent="0.25">
      <c r="A24" t="s">
        <v>245</v>
      </c>
      <c r="B24" t="s">
        <v>246</v>
      </c>
    </row>
    <row r="25" spans="1:2" x14ac:dyDescent="0.25">
      <c r="A25" t="s">
        <v>252</v>
      </c>
      <c r="B25" t="s">
        <v>253</v>
      </c>
    </row>
    <row r="26" spans="1:2" x14ac:dyDescent="0.25">
      <c r="A26" t="s">
        <v>254</v>
      </c>
      <c r="B26" t="s">
        <v>255</v>
      </c>
    </row>
    <row r="27" spans="1:2" x14ac:dyDescent="0.25">
      <c r="A27" t="s">
        <v>258</v>
      </c>
      <c r="B27" t="s">
        <v>259</v>
      </c>
    </row>
    <row r="28" spans="1:2" x14ac:dyDescent="0.25">
      <c r="A28" t="s">
        <v>260</v>
      </c>
      <c r="B28" t="s">
        <v>261</v>
      </c>
    </row>
    <row r="29" spans="1:2" x14ac:dyDescent="0.25">
      <c r="A29" t="s">
        <v>267</v>
      </c>
      <c r="B29" t="s">
        <v>268</v>
      </c>
    </row>
    <row r="30" spans="1:2" x14ac:dyDescent="0.25">
      <c r="A30" t="s">
        <v>279</v>
      </c>
      <c r="B30" t="s">
        <v>281</v>
      </c>
    </row>
    <row r="31" spans="1:2" x14ac:dyDescent="0.25">
      <c r="A31" t="s">
        <v>287</v>
      </c>
      <c r="B31" t="s">
        <v>288</v>
      </c>
    </row>
    <row r="32" spans="1:2" x14ac:dyDescent="0.25">
      <c r="A32" t="s">
        <v>291</v>
      </c>
      <c r="B32" t="s">
        <v>296</v>
      </c>
    </row>
    <row r="33" spans="1:2" x14ac:dyDescent="0.25">
      <c r="A33" t="s">
        <v>297</v>
      </c>
      <c r="B33" t="s">
        <v>298</v>
      </c>
    </row>
    <row r="34" spans="1:2" x14ac:dyDescent="0.25">
      <c r="A34" t="s">
        <v>299</v>
      </c>
      <c r="B34" t="s">
        <v>307</v>
      </c>
    </row>
    <row r="35" spans="1:2" x14ac:dyDescent="0.25">
      <c r="A35" t="s">
        <v>310</v>
      </c>
      <c r="B35" t="s">
        <v>311</v>
      </c>
    </row>
    <row r="36" spans="1:2" x14ac:dyDescent="0.25">
      <c r="A36" t="s">
        <v>316</v>
      </c>
      <c r="B36" t="s">
        <v>317</v>
      </c>
    </row>
    <row r="37" spans="1:2" x14ac:dyDescent="0.25">
      <c r="A37" t="s">
        <v>320</v>
      </c>
      <c r="B37" t="s">
        <v>321</v>
      </c>
    </row>
    <row r="38" spans="1:2" x14ac:dyDescent="0.25">
      <c r="A38" t="s">
        <v>322</v>
      </c>
      <c r="B38" t="s">
        <v>323</v>
      </c>
    </row>
    <row r="39" spans="1:2" x14ac:dyDescent="0.25">
      <c r="A39" t="s">
        <v>406</v>
      </c>
      <c r="B39" t="s">
        <v>407</v>
      </c>
    </row>
    <row r="40" spans="1:2" x14ac:dyDescent="0.25">
      <c r="A40" t="s">
        <v>326</v>
      </c>
      <c r="B40" t="s">
        <v>328</v>
      </c>
    </row>
    <row r="41" spans="1:2" x14ac:dyDescent="0.25">
      <c r="A41" t="s">
        <v>336</v>
      </c>
      <c r="B41" t="s">
        <v>337</v>
      </c>
    </row>
    <row r="42" spans="1:2" x14ac:dyDescent="0.25">
      <c r="A42" t="s">
        <v>338</v>
      </c>
      <c r="B42" t="s">
        <v>339</v>
      </c>
    </row>
    <row r="43" spans="1:2" x14ac:dyDescent="0.25">
      <c r="A43" t="s">
        <v>342</v>
      </c>
      <c r="B43" t="s">
        <v>343</v>
      </c>
    </row>
    <row r="44" spans="1:2" x14ac:dyDescent="0.25">
      <c r="A44" t="s">
        <v>408</v>
      </c>
      <c r="B44" t="s">
        <v>409</v>
      </c>
    </row>
    <row r="45" spans="1:2" x14ac:dyDescent="0.25">
      <c r="A45" t="s">
        <v>344</v>
      </c>
      <c r="B45" t="s">
        <v>345</v>
      </c>
    </row>
    <row r="46" spans="1:2" x14ac:dyDescent="0.25">
      <c r="A46" t="s">
        <v>346</v>
      </c>
      <c r="B46" t="s">
        <v>347</v>
      </c>
    </row>
    <row r="47" spans="1:2" x14ac:dyDescent="0.25">
      <c r="A47" t="s">
        <v>358</v>
      </c>
      <c r="B47" t="s">
        <v>359</v>
      </c>
    </row>
    <row r="48" spans="1:2" x14ac:dyDescent="0.25">
      <c r="A48" t="s">
        <v>362</v>
      </c>
      <c r="B48" t="s">
        <v>363</v>
      </c>
    </row>
    <row r="49" spans="1:2" x14ac:dyDescent="0.25">
      <c r="A49" t="s">
        <v>370</v>
      </c>
      <c r="B49" t="s">
        <v>371</v>
      </c>
    </row>
    <row r="50" spans="1:2" x14ac:dyDescent="0.25">
      <c r="A50" t="s">
        <v>378</v>
      </c>
      <c r="B50" t="s">
        <v>379</v>
      </c>
    </row>
    <row r="51" spans="1:2" x14ac:dyDescent="0.25">
      <c r="A51" t="s">
        <v>390</v>
      </c>
      <c r="B51" t="s">
        <v>391</v>
      </c>
    </row>
    <row r="52" spans="1:2" x14ac:dyDescent="0.25">
      <c r="A52" t="s">
        <v>400</v>
      </c>
      <c r="B52" t="s">
        <v>401</v>
      </c>
    </row>
    <row r="53" spans="1:2" x14ac:dyDescent="0.25">
      <c r="A53" t="s">
        <v>402</v>
      </c>
      <c r="B53" t="s">
        <v>403</v>
      </c>
    </row>
    <row r="54" spans="1:2" x14ac:dyDescent="0.25">
      <c r="A54" t="s">
        <v>404</v>
      </c>
      <c r="B54" t="s">
        <v>405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Intro</vt:lpstr>
      <vt:lpstr>Résultats ATB</vt:lpstr>
      <vt:lpstr>Participants ES</vt:lpstr>
      <vt:lpstr>Participants EHPAD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2024-06-04T08:53:43Z</dcterms:modified>
</cp:coreProperties>
</file>